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4240" windowHeight="13140"/>
  </bookViews>
  <sheets>
    <sheet name="Sheet1" sheetId="1" r:id="rId1"/>
    <sheet name="Sheet3" sheetId="3" r:id="rId2"/>
  </sheets>
  <definedNames>
    <definedName name="_xlnm.Print_Area" localSheetId="0">Sheet1!$A$1:$E$35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 l="1"/>
  <c r="E17" i="1"/>
  <c r="E16" i="1"/>
  <c r="E15" i="1"/>
  <c r="E14" i="1"/>
  <c r="E13" i="1"/>
  <c r="E12" i="1"/>
  <c r="E29" i="1" l="1"/>
  <c r="E30" i="1" l="1"/>
  <c r="E31" i="1"/>
</calcChain>
</file>

<file path=xl/sharedStrings.xml><?xml version="1.0" encoding="utf-8"?>
<sst xmlns="http://schemas.openxmlformats.org/spreadsheetml/2006/main" count="54" uniqueCount="39">
  <si>
    <t>Qty</t>
  </si>
  <si>
    <t>Cost</t>
  </si>
  <si>
    <t>Total</t>
  </si>
  <si>
    <t>Address</t>
  </si>
  <si>
    <t>Phone</t>
  </si>
  <si>
    <t>Email</t>
  </si>
  <si>
    <t>Sub Total</t>
  </si>
  <si>
    <t>6 per bag</t>
  </si>
  <si>
    <t>Fresh Dinner Rolls</t>
  </si>
  <si>
    <t>1 Lb</t>
  </si>
  <si>
    <t>2 Lb</t>
  </si>
  <si>
    <t>Key Lime CheeseCake</t>
  </si>
  <si>
    <t>Toasted Coconut Pineapple CheeseCake</t>
  </si>
  <si>
    <t>Plain Vanilla CheeseCake</t>
  </si>
  <si>
    <t>Size</t>
  </si>
  <si>
    <t>Fruit Topped  CheeseCake</t>
  </si>
  <si>
    <t xml:space="preserve"> </t>
  </si>
  <si>
    <t xml:space="preserve">Mother's Day a la carte Menu </t>
  </si>
  <si>
    <t>Herb Crusted Salmon with a Side of Rice Pilaf</t>
  </si>
  <si>
    <t>Chicken Marsala with a Side of Rice Pilaf</t>
  </si>
  <si>
    <t xml:space="preserve">    Choose Time</t>
  </si>
  <si>
    <t xml:space="preserve">                     </t>
  </si>
  <si>
    <t>Name</t>
  </si>
  <si>
    <t xml:space="preserve">Parsley Carrots with Butter    </t>
  </si>
  <si>
    <r>
      <t xml:space="preserve">Brussel Sprouts &amp; Crispy Bacon </t>
    </r>
    <r>
      <rPr>
        <sz val="12"/>
        <color theme="1"/>
        <rFont val="Garamond"/>
        <family val="1"/>
      </rPr>
      <t xml:space="preserve"> </t>
    </r>
  </si>
  <si>
    <t>Stuffed Rigatoni with Spinach Artichoke Alfredo</t>
  </si>
  <si>
    <t>Lobster Crab Ravioli</t>
  </si>
  <si>
    <t>Stuffed Shells with Marinara &amp; Mozzarella</t>
  </si>
  <si>
    <t xml:space="preserve">24/pan </t>
  </si>
  <si>
    <t>Apple Crumb Pie 10"</t>
  </si>
  <si>
    <t xml:space="preserve"> Double Crusted Apple Pie 10"</t>
  </si>
  <si>
    <t>Sales Tax</t>
  </si>
  <si>
    <t xml:space="preserve">          Saturday    5/8/2020  </t>
  </si>
  <si>
    <t>Holiday.Dinner@MaddalenasCatering.com</t>
  </si>
  <si>
    <t xml:space="preserve">415 Rt 31 N Ringoes, NJ 08551   </t>
  </si>
  <si>
    <t>609-466-7510</t>
  </si>
  <si>
    <t>Meat Balls Marinara</t>
  </si>
  <si>
    <r>
      <t xml:space="preserve">                                             Order Deadline 05-02-2021</t>
    </r>
    <r>
      <rPr>
        <sz val="16"/>
        <color theme="0"/>
        <rFont val="Garamond"/>
        <family val="1"/>
      </rPr>
      <t>……..</t>
    </r>
  </si>
  <si>
    <t xml:space="preserve"> Ganache Topped Vanilla CheeseCake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</si>
</sst>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6"/>
      <color rgb="FF222222"/>
      <name val="Garamond"/>
      <family val="1"/>
    </font>
    <font>
      <b/>
      <sz val="16"/>
      <color theme="1"/>
      <name val="Garamond"/>
      <family val="1"/>
    </font>
    <font>
      <sz val="16"/>
      <name val="Garamond"/>
      <family val="1"/>
    </font>
    <font>
      <b/>
      <sz val="12"/>
      <color theme="1"/>
      <name val="Garamond"/>
      <family val="1"/>
    </font>
    <font>
      <b/>
      <sz val="9"/>
      <color theme="1"/>
      <name val="Garamond"/>
      <family val="1"/>
    </font>
    <font>
      <sz val="16"/>
      <color theme="0"/>
      <name val="Garamond"/>
      <family val="1"/>
    </font>
    <font>
      <sz val="16"/>
      <color rgb="FFD6008F"/>
      <name val="Garamond"/>
      <family val="1"/>
    </font>
    <font>
      <b/>
      <sz val="20"/>
      <color theme="1"/>
      <name val="Garamond"/>
      <family val="1"/>
    </font>
    <font>
      <sz val="10"/>
      <color rgb="FF000000"/>
      <name val="Times New Roman"/>
      <family val="1"/>
    </font>
    <font>
      <sz val="20"/>
      <color rgb="FF0B4507"/>
      <name val="Garamond"/>
      <family val="1"/>
    </font>
    <font>
      <sz val="11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1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0" applyFont="1" applyFill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1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4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18" fontId="3" fillId="0" borderId="0" xfId="0" applyNumberFormat="1" applyFont="1" applyProtection="1"/>
    <xf numFmtId="18" fontId="3" fillId="0" borderId="0" xfId="0" applyNumberFormat="1" applyFont="1" applyAlignment="1" applyProtection="1">
      <alignment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wrapText="1" indent="1"/>
    </xf>
    <xf numFmtId="44" fontId="8" fillId="0" borderId="1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Protection="1"/>
    <xf numFmtId="164" fontId="5" fillId="0" borderId="1" xfId="0" applyNumberFormat="1" applyFont="1" applyFill="1" applyBorder="1" applyProtection="1"/>
    <xf numFmtId="164" fontId="5" fillId="0" borderId="0" xfId="0" applyNumberFormat="1" applyFont="1" applyProtection="1"/>
    <xf numFmtId="164" fontId="3" fillId="2" borderId="0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8" fillId="2" borderId="5" xfId="1" applyFont="1" applyFill="1" applyBorder="1" applyAlignment="1" applyProtection="1">
      <alignment horizontal="left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left"/>
    </xf>
    <xf numFmtId="41" fontId="4" fillId="0" borderId="5" xfId="0" applyNumberFormat="1" applyFont="1" applyFill="1" applyBorder="1" applyAlignment="1" applyProtection="1">
      <alignment horizontal="left"/>
    </xf>
    <xf numFmtId="41" fontId="4" fillId="0" borderId="5" xfId="0" applyNumberFormat="1" applyFont="1" applyFill="1" applyBorder="1" applyAlignment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41" fontId="2" fillId="2" borderId="0" xfId="0" applyNumberFormat="1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/>
    </xf>
    <xf numFmtId="44" fontId="8" fillId="0" borderId="3" xfId="0" applyNumberFormat="1" applyFont="1" applyFill="1" applyBorder="1" applyProtection="1"/>
    <xf numFmtId="41" fontId="7" fillId="0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4" fontId="8" fillId="2" borderId="2" xfId="0" applyNumberFormat="1" applyFont="1" applyFill="1" applyBorder="1" applyProtection="1"/>
    <xf numFmtId="44" fontId="8" fillId="2" borderId="1" xfId="0" applyNumberFormat="1" applyFont="1" applyFill="1" applyBorder="1" applyProtection="1"/>
    <xf numFmtId="0" fontId="5" fillId="2" borderId="1" xfId="0" applyFont="1" applyFill="1" applyBorder="1" applyAlignment="1" applyProtection="1">
      <alignment horizontal="right"/>
    </xf>
    <xf numFmtId="41" fontId="2" fillId="0" borderId="0" xfId="0" applyNumberFormat="1" applyFont="1" applyBorder="1" applyAlignment="1" applyProtection="1">
      <alignment horizontal="left"/>
    </xf>
    <xf numFmtId="0" fontId="3" fillId="2" borderId="0" xfId="0" applyFont="1" applyFill="1" applyAlignment="1" applyProtection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8" fillId="0" borderId="1" xfId="0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Protection="1"/>
    <xf numFmtId="0" fontId="3" fillId="2" borderId="0" xfId="0" applyFont="1" applyFill="1" applyBorder="1" applyAlignment="1" applyProtection="1"/>
    <xf numFmtId="164" fontId="5" fillId="2" borderId="2" xfId="0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41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41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9" fillId="2" borderId="4" xfId="0" applyNumberFormat="1" applyFont="1" applyFill="1" applyBorder="1" applyAlignment="1" applyProtection="1">
      <alignment horizontal="right"/>
    </xf>
    <xf numFmtId="41" fontId="4" fillId="2" borderId="4" xfId="0" applyNumberFormat="1" applyFont="1" applyFill="1" applyBorder="1" applyAlignment="1" applyProtection="1">
      <alignment horizontal="left"/>
      <protection locked="0"/>
    </xf>
    <xf numFmtId="41" fontId="2" fillId="0" borderId="7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DDEFF"/>
      <color rgb="FFFFE5FF"/>
      <color rgb="FF6699FF"/>
      <color rgb="FFFFCCFF"/>
      <color rgb="FFFF66CC"/>
      <color rgb="FFD6008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0</xdr:row>
      <xdr:rowOff>19050</xdr:rowOff>
    </xdr:from>
    <xdr:to>
      <xdr:col>1</xdr:col>
      <xdr:colOff>3467101</xdr:colOff>
      <xdr:row>2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1" y="19050"/>
          <a:ext cx="2990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3714750</xdr:colOff>
      <xdr:row>10</xdr:row>
      <xdr:rowOff>57150</xdr:rowOff>
    </xdr:from>
    <xdr:to>
      <xdr:col>4</xdr:col>
      <xdr:colOff>152400</xdr:colOff>
      <xdr:row>11</xdr:row>
      <xdr:rowOff>57150</xdr:rowOff>
    </xdr:to>
    <xdr:pic>
      <xdr:nvPicPr>
        <xdr:cNvPr id="13" name="Picture 12" descr="pink pretty flowers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76596" r="15385"/>
        <a:stretch>
          <a:fillRect/>
        </a:stretch>
      </xdr:blipFill>
      <xdr:spPr>
        <a:xfrm>
          <a:off x="4267200" y="2876550"/>
          <a:ext cx="1676400" cy="41910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9</xdr:row>
      <xdr:rowOff>0</xdr:rowOff>
    </xdr:from>
    <xdr:to>
      <xdr:col>4</xdr:col>
      <xdr:colOff>847724</xdr:colOff>
      <xdr:row>10</xdr:row>
      <xdr:rowOff>1</xdr:rowOff>
    </xdr:to>
    <xdr:sp macro="" textlink="">
      <xdr:nvSpPr>
        <xdr:cNvPr id="5" name="Rectangular Callou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800725" y="2447925"/>
          <a:ext cx="838199" cy="257176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438150</xdr:colOff>
      <xdr:row>10</xdr:row>
      <xdr:rowOff>47625</xdr:rowOff>
    </xdr:from>
    <xdr:to>
      <xdr:col>1</xdr:col>
      <xdr:colOff>1514475</xdr:colOff>
      <xdr:row>11</xdr:row>
      <xdr:rowOff>47625</xdr:rowOff>
    </xdr:to>
    <xdr:pic>
      <xdr:nvPicPr>
        <xdr:cNvPr id="9" name="Picture 8" descr="pink pretty flower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76596" r="15385"/>
        <a:stretch>
          <a:fillRect/>
        </a:stretch>
      </xdr:blipFill>
      <xdr:spPr>
        <a:xfrm>
          <a:off x="438150" y="2867025"/>
          <a:ext cx="1676400" cy="419100"/>
        </a:xfrm>
        <a:prstGeom prst="rect">
          <a:avLst/>
        </a:prstGeom>
      </xdr:spPr>
    </xdr:pic>
    <xdr:clientData/>
  </xdr:twoCellAnchor>
  <xdr:twoCellAnchor>
    <xdr:from>
      <xdr:col>12</xdr:col>
      <xdr:colOff>342441</xdr:colOff>
      <xdr:row>11</xdr:row>
      <xdr:rowOff>0</xdr:rowOff>
    </xdr:from>
    <xdr:to>
      <xdr:col>13</xdr:col>
      <xdr:colOff>48084</xdr:colOff>
      <xdr:row>11</xdr:row>
      <xdr:rowOff>106282</xdr:rowOff>
    </xdr:to>
    <xdr:sp macro="" textlink="">
      <xdr:nvSpPr>
        <xdr:cNvPr id="17" name="Pi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 rot="18911596">
          <a:off x="9600741" y="3465590"/>
          <a:ext cx="315243" cy="326867"/>
        </a:xfrm>
        <a:prstGeom prst="pie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3579061</xdr:colOff>
      <xdr:row>27</xdr:row>
      <xdr:rowOff>9525</xdr:rowOff>
    </xdr:from>
    <xdr:to>
      <xdr:col>2</xdr:col>
      <xdr:colOff>571498</xdr:colOff>
      <xdr:row>29</xdr:row>
      <xdr:rowOff>285720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0A78D09-FF6D-49D0-A82E-944B5386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1511" y="8010525"/>
          <a:ext cx="954837" cy="88579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16</xdr:row>
      <xdr:rowOff>104775</xdr:rowOff>
    </xdr:from>
    <xdr:to>
      <xdr:col>1</xdr:col>
      <xdr:colOff>977288</xdr:colOff>
      <xdr:row>20</xdr:row>
      <xdr:rowOff>228600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C3EF618-B07F-4B24-AAC1-38340C9CF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66750" y="4514850"/>
          <a:ext cx="862988" cy="1343025"/>
        </a:xfrm>
        <a:prstGeom prst="rect">
          <a:avLst/>
        </a:prstGeom>
      </xdr:spPr>
    </xdr:pic>
    <xdr:clientData/>
  </xdr:twoCellAnchor>
  <xdr:twoCellAnchor editAs="oneCell">
    <xdr:from>
      <xdr:col>2</xdr:col>
      <xdr:colOff>438349</xdr:colOff>
      <xdr:row>1</xdr:row>
      <xdr:rowOff>44938</xdr:rowOff>
    </xdr:from>
    <xdr:to>
      <xdr:col>4</xdr:col>
      <xdr:colOff>747922</xdr:colOff>
      <xdr:row>6</xdr:row>
      <xdr:rowOff>118628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A755EDA1-5ADD-48D6-A1BB-48EAF5F44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482991">
          <a:off x="4966366" y="222271"/>
          <a:ext cx="1559590" cy="1585923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28</xdr:row>
      <xdr:rowOff>123840</xdr:rowOff>
    </xdr:from>
    <xdr:to>
      <xdr:col>1</xdr:col>
      <xdr:colOff>1185873</xdr:colOff>
      <xdr:row>34</xdr:row>
      <xdr:rowOff>54655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39529599-B296-4BAE-A9AA-2C50BAECF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3192" y="8416473"/>
          <a:ext cx="1559590" cy="1585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A5" zoomScaleNormal="100" workbookViewId="0">
      <selection activeCell="B7" sqref="B7"/>
    </sheetView>
  </sheetViews>
  <sheetFormatPr defaultRowHeight="21" x14ac:dyDescent="0.35"/>
  <cols>
    <col min="1" max="1" width="9" style="9" customWidth="1"/>
    <col min="2" max="2" width="59.42578125" style="10" customWidth="1"/>
    <col min="3" max="3" width="9.5703125" style="7" customWidth="1"/>
    <col min="4" max="4" width="9.5703125" style="22" customWidth="1"/>
    <col min="5" max="5" width="12.7109375" style="8" customWidth="1"/>
    <col min="6" max="6" width="7.42578125" style="6" hidden="1" customWidth="1"/>
    <col min="7" max="7" width="38.140625" style="6" hidden="1" customWidth="1"/>
    <col min="8" max="8" width="12.5703125" style="6" hidden="1" customWidth="1"/>
    <col min="9" max="10" width="0" style="6" hidden="1" customWidth="1"/>
    <col min="11" max="16384" width="9.140625" style="6"/>
  </cols>
  <sheetData>
    <row r="1" spans="1:22" s="5" customFormat="1" ht="15" customHeight="1" x14ac:dyDescent="0.35">
      <c r="A1" s="1"/>
      <c r="B1" s="2"/>
      <c r="C1" s="3"/>
      <c r="D1" s="20"/>
      <c r="E1" s="4"/>
    </row>
    <row r="2" spans="1:22" ht="16.5" customHeight="1" x14ac:dyDescent="0.35">
      <c r="A2" s="71"/>
      <c r="B2" s="71"/>
      <c r="C2" s="71"/>
      <c r="D2" s="71"/>
      <c r="E2" s="71"/>
    </row>
    <row r="3" spans="1:22" ht="44.25" customHeight="1" x14ac:dyDescent="0.35">
      <c r="A3" s="69"/>
      <c r="B3" s="69"/>
      <c r="C3" s="69"/>
      <c r="D3" s="69"/>
      <c r="E3" s="69"/>
    </row>
    <row r="4" spans="1:22" ht="18.75" customHeight="1" x14ac:dyDescent="0.35">
      <c r="A4" s="53"/>
      <c r="B4" s="2"/>
      <c r="C4" s="53"/>
      <c r="D4" s="53"/>
      <c r="E4" s="53"/>
    </row>
    <row r="5" spans="1:22" ht="18.75" customHeight="1" x14ac:dyDescent="0.35">
      <c r="A5" s="53"/>
      <c r="B5" s="2"/>
      <c r="C5" s="53"/>
      <c r="D5" s="53"/>
      <c r="E5" s="53"/>
    </row>
    <row r="6" spans="1:22" ht="18.75" customHeight="1" x14ac:dyDescent="0.35">
      <c r="A6" s="35"/>
      <c r="C6" s="50"/>
      <c r="D6" s="50"/>
      <c r="E6" s="50"/>
      <c r="F6" s="50"/>
    </row>
    <row r="7" spans="1:22" ht="20.25" customHeight="1" x14ac:dyDescent="0.35">
      <c r="A7" s="30" t="s">
        <v>22</v>
      </c>
      <c r="B7" s="75" t="s">
        <v>21</v>
      </c>
      <c r="C7" s="36"/>
      <c r="D7" s="23"/>
      <c r="E7" s="29"/>
    </row>
    <row r="8" spans="1:22" ht="20.25" customHeight="1" x14ac:dyDescent="0.35">
      <c r="A8" s="32" t="s">
        <v>3</v>
      </c>
      <c r="B8" s="27"/>
      <c r="C8" s="26"/>
      <c r="D8" s="72"/>
      <c r="E8" s="72"/>
    </row>
    <row r="9" spans="1:22" ht="20.25" customHeight="1" x14ac:dyDescent="0.35">
      <c r="A9" s="31" t="s">
        <v>4</v>
      </c>
      <c r="B9" s="28"/>
      <c r="C9" s="37" t="s">
        <v>32</v>
      </c>
      <c r="D9" s="8"/>
      <c r="E9" s="73"/>
      <c r="F9" s="13"/>
    </row>
    <row r="10" spans="1:22" ht="20.25" customHeight="1" x14ac:dyDescent="0.35">
      <c r="A10" s="30" t="s">
        <v>5</v>
      </c>
      <c r="B10" s="28"/>
      <c r="C10" s="24"/>
      <c r="D10" s="74" t="s">
        <v>20</v>
      </c>
      <c r="E10" s="25"/>
      <c r="F10" s="13"/>
    </row>
    <row r="11" spans="1:22" ht="33" customHeight="1" x14ac:dyDescent="0.4">
      <c r="A11" s="39" t="s">
        <v>0</v>
      </c>
      <c r="B11" s="40" t="s">
        <v>17</v>
      </c>
      <c r="C11" s="41" t="s">
        <v>14</v>
      </c>
      <c r="D11" s="33" t="s">
        <v>1</v>
      </c>
      <c r="E11" s="34" t="s">
        <v>2</v>
      </c>
      <c r="F11" s="13"/>
    </row>
    <row r="12" spans="1:22" ht="24" customHeight="1" x14ac:dyDescent="0.35">
      <c r="A12" s="12"/>
      <c r="B12" s="51" t="s">
        <v>18</v>
      </c>
      <c r="C12" s="42" t="s">
        <v>9</v>
      </c>
      <c r="D12" s="21">
        <v>22.95</v>
      </c>
      <c r="E12" s="18">
        <f>D12*A12</f>
        <v>0</v>
      </c>
      <c r="F12" s="13"/>
      <c r="G12" s="17"/>
    </row>
    <row r="13" spans="1:22" ht="24" customHeight="1" x14ac:dyDescent="0.35">
      <c r="A13" s="12"/>
      <c r="B13" s="51" t="s">
        <v>19</v>
      </c>
      <c r="C13" s="42" t="s">
        <v>10</v>
      </c>
      <c r="D13" s="21">
        <v>20</v>
      </c>
      <c r="E13" s="18">
        <f t="shared" ref="E13:E18" si="0">D13*A13</f>
        <v>0</v>
      </c>
      <c r="G13" s="17"/>
    </row>
    <row r="14" spans="1:22" ht="24" customHeight="1" x14ac:dyDescent="0.35">
      <c r="A14" s="12"/>
      <c r="B14" s="16" t="s">
        <v>25</v>
      </c>
      <c r="C14" s="19" t="s">
        <v>10</v>
      </c>
      <c r="D14" s="43">
        <v>16</v>
      </c>
      <c r="E14" s="18">
        <f t="shared" si="0"/>
        <v>0</v>
      </c>
    </row>
    <row r="15" spans="1:22" ht="24" customHeight="1" x14ac:dyDescent="0.35">
      <c r="A15" s="12"/>
      <c r="B15" s="16" t="s">
        <v>26</v>
      </c>
      <c r="C15" s="19" t="s">
        <v>10</v>
      </c>
      <c r="D15" s="43">
        <v>19</v>
      </c>
      <c r="E15" s="18">
        <f t="shared" si="0"/>
        <v>0</v>
      </c>
      <c r="H15" s="14"/>
      <c r="I15" s="14">
        <v>0.5</v>
      </c>
      <c r="J15" s="11" t="s">
        <v>16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1" customFormat="1" ht="24" customHeight="1" x14ac:dyDescent="0.35">
      <c r="A16" s="12"/>
      <c r="B16" s="16" t="s">
        <v>27</v>
      </c>
      <c r="C16" s="19" t="s">
        <v>10</v>
      </c>
      <c r="D16" s="43">
        <v>15</v>
      </c>
      <c r="E16" s="18">
        <f t="shared" si="0"/>
        <v>0</v>
      </c>
      <c r="H16" s="14"/>
      <c r="I16" s="14">
        <v>0.51041666666666663</v>
      </c>
      <c r="J16" s="11" t="s">
        <v>16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10" ht="24" customHeight="1" x14ac:dyDescent="0.35">
      <c r="A17" s="12"/>
      <c r="B17" s="16" t="s">
        <v>36</v>
      </c>
      <c r="C17" s="19" t="s">
        <v>28</v>
      </c>
      <c r="D17" s="43">
        <v>12.5</v>
      </c>
      <c r="E17" s="18">
        <f t="shared" si="0"/>
        <v>0</v>
      </c>
      <c r="H17" s="14"/>
      <c r="I17" s="14">
        <v>0.52083333333333337</v>
      </c>
      <c r="J17" s="11" t="s">
        <v>16</v>
      </c>
    </row>
    <row r="18" spans="1:10" ht="24" customHeight="1" x14ac:dyDescent="0.35">
      <c r="A18" s="12"/>
      <c r="B18" s="16" t="s">
        <v>8</v>
      </c>
      <c r="C18" s="19" t="s">
        <v>7</v>
      </c>
      <c r="D18" s="21">
        <v>6.5</v>
      </c>
      <c r="E18" s="18">
        <f t="shared" si="0"/>
        <v>0</v>
      </c>
      <c r="H18" s="15"/>
      <c r="I18" s="14">
        <v>0.53125</v>
      </c>
      <c r="J18" s="11" t="s">
        <v>16</v>
      </c>
    </row>
    <row r="19" spans="1:10" ht="24" customHeight="1" x14ac:dyDescent="0.35">
      <c r="A19" s="12"/>
      <c r="B19" s="16" t="s">
        <v>23</v>
      </c>
      <c r="C19" s="19" t="s">
        <v>9</v>
      </c>
      <c r="D19" s="21">
        <v>6.95</v>
      </c>
      <c r="E19" s="18">
        <f t="shared" ref="E19:E23" si="1">D19*A19</f>
        <v>0</v>
      </c>
      <c r="H19" s="14"/>
      <c r="I19" s="14">
        <v>0.54166666666666663</v>
      </c>
      <c r="J19" s="11" t="s">
        <v>16</v>
      </c>
    </row>
    <row r="20" spans="1:10" ht="24" customHeight="1" x14ac:dyDescent="0.35">
      <c r="A20" s="12"/>
      <c r="B20" s="16" t="s">
        <v>24</v>
      </c>
      <c r="C20" s="19" t="s">
        <v>9</v>
      </c>
      <c r="D20" s="21">
        <v>7.95</v>
      </c>
      <c r="E20" s="18">
        <f t="shared" si="1"/>
        <v>0</v>
      </c>
      <c r="H20" s="14"/>
      <c r="I20" s="14">
        <v>0.55208333333333337</v>
      </c>
      <c r="J20" s="11"/>
    </row>
    <row r="21" spans="1:10" ht="24" customHeight="1" x14ac:dyDescent="0.35">
      <c r="A21" s="12"/>
      <c r="B21" s="16" t="s">
        <v>13</v>
      </c>
      <c r="C21" s="19" t="s">
        <v>10</v>
      </c>
      <c r="D21" s="21">
        <v>18</v>
      </c>
      <c r="E21" s="18">
        <f t="shared" si="1"/>
        <v>0</v>
      </c>
      <c r="I21" s="14">
        <v>0.5625</v>
      </c>
      <c r="J21" s="11"/>
    </row>
    <row r="22" spans="1:10" ht="24" customHeight="1" x14ac:dyDescent="0.35">
      <c r="A22" s="12"/>
      <c r="B22" s="16" t="s">
        <v>15</v>
      </c>
      <c r="C22" s="19" t="s">
        <v>10</v>
      </c>
      <c r="D22" s="21">
        <v>30</v>
      </c>
      <c r="E22" s="18">
        <f t="shared" si="1"/>
        <v>0</v>
      </c>
      <c r="I22" s="14">
        <v>0.57291666666666663</v>
      </c>
      <c r="J22" s="11"/>
    </row>
    <row r="23" spans="1:10" ht="24" customHeight="1" x14ac:dyDescent="0.35">
      <c r="A23" s="12"/>
      <c r="B23" s="16" t="s">
        <v>38</v>
      </c>
      <c r="C23" s="19" t="s">
        <v>10</v>
      </c>
      <c r="D23" s="21">
        <v>35</v>
      </c>
      <c r="E23" s="18">
        <f t="shared" si="1"/>
        <v>0</v>
      </c>
      <c r="I23" s="14">
        <v>0.58333333333333337</v>
      </c>
      <c r="J23" s="11"/>
    </row>
    <row r="24" spans="1:10" ht="24" customHeight="1" x14ac:dyDescent="0.35">
      <c r="A24" s="12"/>
      <c r="B24" s="16" t="s">
        <v>11</v>
      </c>
      <c r="C24" s="19" t="s">
        <v>10</v>
      </c>
      <c r="D24" s="21">
        <v>20</v>
      </c>
      <c r="E24" s="18">
        <f>D24*A24</f>
        <v>0</v>
      </c>
      <c r="I24" s="14">
        <v>0.59375</v>
      </c>
      <c r="J24" s="11"/>
    </row>
    <row r="25" spans="1:10" ht="24" customHeight="1" x14ac:dyDescent="0.35">
      <c r="A25" s="12"/>
      <c r="B25" s="54" t="s">
        <v>12</v>
      </c>
      <c r="C25" s="55" t="s">
        <v>10</v>
      </c>
      <c r="D25" s="56">
        <v>15</v>
      </c>
      <c r="E25" s="18">
        <f t="shared" ref="E25:E27" si="2">D25*A25</f>
        <v>0</v>
      </c>
      <c r="I25" s="14">
        <v>0.60416666666666663</v>
      </c>
      <c r="J25" s="11"/>
    </row>
    <row r="26" spans="1:10" ht="24" customHeight="1" x14ac:dyDescent="0.35">
      <c r="A26" s="12"/>
      <c r="B26" s="16" t="s">
        <v>29</v>
      </c>
      <c r="C26" s="19">
        <v>1</v>
      </c>
      <c r="D26" s="21">
        <v>23</v>
      </c>
      <c r="E26" s="18">
        <f t="shared" si="2"/>
        <v>0</v>
      </c>
      <c r="I26" s="14">
        <v>0.61458333333333337</v>
      </c>
      <c r="J26" s="11"/>
    </row>
    <row r="27" spans="1:10" ht="24" customHeight="1" x14ac:dyDescent="0.35">
      <c r="A27" s="12"/>
      <c r="B27" s="16" t="s">
        <v>30</v>
      </c>
      <c r="C27" s="19">
        <v>1</v>
      </c>
      <c r="D27" s="21">
        <v>23</v>
      </c>
      <c r="E27" s="18">
        <f t="shared" si="2"/>
        <v>0</v>
      </c>
      <c r="I27" s="15">
        <v>0.625</v>
      </c>
      <c r="J27" s="11"/>
    </row>
    <row r="28" spans="1:10" ht="24" customHeight="1" thickBot="1" x14ac:dyDescent="0.4">
      <c r="A28" s="76"/>
      <c r="B28" s="59"/>
      <c r="C28" s="60"/>
      <c r="D28" s="61"/>
      <c r="E28" s="38"/>
      <c r="I28" s="14">
        <v>0.63541666666666663</v>
      </c>
      <c r="J28" s="11"/>
    </row>
    <row r="29" spans="1:10" ht="24" customHeight="1" x14ac:dyDescent="0.4">
      <c r="A29" s="57"/>
      <c r="B29" s="57"/>
      <c r="C29" s="57"/>
      <c r="D29" s="58" t="s">
        <v>6</v>
      </c>
      <c r="E29" s="46">
        <f>SUM(E12:E27)</f>
        <v>0</v>
      </c>
      <c r="I29" s="14">
        <v>0.64583333333333337</v>
      </c>
      <c r="J29" s="45"/>
    </row>
    <row r="30" spans="1:10" ht="24" customHeight="1" x14ac:dyDescent="0.4">
      <c r="A30" s="52" t="s">
        <v>37</v>
      </c>
      <c r="B30" s="52"/>
      <c r="C30" s="52"/>
      <c r="D30" s="58" t="s">
        <v>31</v>
      </c>
      <c r="E30" s="47">
        <f>E29*6.625%</f>
        <v>0</v>
      </c>
      <c r="I30" s="14">
        <v>0.65625</v>
      </c>
      <c r="J30" s="45"/>
    </row>
    <row r="31" spans="1:10" ht="24" customHeight="1" x14ac:dyDescent="0.4">
      <c r="A31" s="63"/>
      <c r="B31" s="64"/>
      <c r="C31" s="62"/>
      <c r="D31" s="48" t="s">
        <v>2</v>
      </c>
      <c r="E31" s="47">
        <f>E29+E30</f>
        <v>0</v>
      </c>
      <c r="I31" s="14">
        <v>0.66666666666666663</v>
      </c>
      <c r="J31" s="45"/>
    </row>
    <row r="32" spans="1:10" ht="18.75" customHeight="1" x14ac:dyDescent="0.4">
      <c r="A32" s="70" t="s">
        <v>34</v>
      </c>
      <c r="B32" s="70"/>
      <c r="C32" s="70"/>
      <c r="D32" s="70"/>
      <c r="E32" s="70"/>
      <c r="I32" s="14">
        <v>0.67708333333333337</v>
      </c>
      <c r="J32" s="45"/>
    </row>
    <row r="33" spans="1:10" ht="18.75" customHeight="1" x14ac:dyDescent="0.4">
      <c r="A33" s="70" t="s">
        <v>33</v>
      </c>
      <c r="B33" s="70"/>
      <c r="C33" s="70"/>
      <c r="D33" s="70"/>
      <c r="E33" s="70"/>
      <c r="I33" s="14">
        <v>0.6875</v>
      </c>
      <c r="J33" s="45"/>
    </row>
    <row r="34" spans="1:10" ht="18.75" customHeight="1" x14ac:dyDescent="0.35">
      <c r="A34" s="68" t="s">
        <v>35</v>
      </c>
      <c r="B34" s="68"/>
      <c r="C34" s="68"/>
      <c r="D34" s="68"/>
      <c r="E34" s="68"/>
      <c r="I34" s="14">
        <v>0.69791666666666663</v>
      </c>
      <c r="J34" s="44"/>
    </row>
    <row r="35" spans="1:10" ht="24" customHeight="1" x14ac:dyDescent="0.35">
      <c r="A35" s="63"/>
      <c r="B35" s="65"/>
      <c r="C35" s="62"/>
      <c r="D35" s="66"/>
      <c r="E35" s="67"/>
      <c r="I35" s="14">
        <v>0.70833333333333337</v>
      </c>
      <c r="J35" s="11"/>
    </row>
    <row r="36" spans="1:10" ht="20.25" customHeight="1" x14ac:dyDescent="0.35">
      <c r="A36" s="49"/>
      <c r="B36" s="6"/>
      <c r="C36" s="6"/>
      <c r="D36" s="6"/>
      <c r="E36" s="6"/>
      <c r="J36" s="11"/>
    </row>
    <row r="37" spans="1:10" ht="19.350000000000001" customHeight="1" x14ac:dyDescent="0.35">
      <c r="B37" s="6"/>
      <c r="C37" s="6"/>
      <c r="D37" s="6"/>
      <c r="E37" s="6"/>
    </row>
    <row r="38" spans="1:10" ht="19.350000000000001" customHeight="1" x14ac:dyDescent="0.35"/>
    <row r="39" spans="1:10" ht="19.350000000000001" customHeight="1" x14ac:dyDescent="0.35"/>
  </sheetData>
  <sheetProtection sheet="1" objects="1" scenarios="1" selectLockedCells="1"/>
  <mergeCells count="6">
    <mergeCell ref="A34:E34"/>
    <mergeCell ref="A3:E3"/>
    <mergeCell ref="A32:E32"/>
    <mergeCell ref="A2:E2"/>
    <mergeCell ref="D8:E8"/>
    <mergeCell ref="A33:E33"/>
  </mergeCells>
  <dataValidations count="1">
    <dataValidation type="list" allowBlank="1" showInputMessage="1" showErrorMessage="1" error="Please select time of pick up" prompt="Please select time of pick up" sqref="E10">
      <formula1>$I$14:$I$35</formula1>
    </dataValidation>
  </dataValidations>
  <printOptions horizontalCentered="1" verticalCentered="1"/>
  <pageMargins left="0.7" right="0.7" top="0" bottom="0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nlane</cp:lastModifiedBy>
  <cp:lastPrinted>2021-04-15T15:27:19Z</cp:lastPrinted>
  <dcterms:created xsi:type="dcterms:W3CDTF">2018-01-24T01:14:59Z</dcterms:created>
  <dcterms:modified xsi:type="dcterms:W3CDTF">2021-04-15T15:29:40Z</dcterms:modified>
</cp:coreProperties>
</file>