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5" yWindow="240" windowWidth="23715" windowHeight="9510"/>
  </bookViews>
  <sheets>
    <sheet name="a la carte" sheetId="2" r:id="rId1"/>
    <sheet name="Sheet1" sheetId="3" r:id="rId2"/>
  </sheets>
  <calcPr calcId="125725"/>
</workbook>
</file>

<file path=xl/calcChain.xml><?xml version="1.0" encoding="utf-8"?>
<calcChain xmlns="http://schemas.openxmlformats.org/spreadsheetml/2006/main">
  <c r="G15" i="2"/>
  <c r="C15"/>
  <c r="G34" l="1"/>
  <c r="G33"/>
  <c r="G32"/>
  <c r="G31"/>
  <c r="G30"/>
  <c r="G29"/>
  <c r="G28"/>
  <c r="G27"/>
  <c r="G26"/>
  <c r="G25"/>
  <c r="G24"/>
  <c r="G23"/>
  <c r="G22"/>
  <c r="G21"/>
  <c r="G20"/>
  <c r="G19"/>
  <c r="G18"/>
  <c r="G17"/>
  <c r="G16" l="1"/>
  <c r="G14"/>
  <c r="G13"/>
  <c r="G12"/>
  <c r="G11"/>
  <c r="G35" l="1"/>
  <c r="G36" s="1"/>
  <c r="G37" s="1"/>
</calcChain>
</file>

<file path=xl/sharedStrings.xml><?xml version="1.0" encoding="utf-8"?>
<sst xmlns="http://schemas.openxmlformats.org/spreadsheetml/2006/main" count="102" uniqueCount="83">
  <si>
    <t>Lb</t>
  </si>
  <si>
    <t>each</t>
  </si>
  <si>
    <t>Pint</t>
  </si>
  <si>
    <t xml:space="preserve"> each</t>
  </si>
  <si>
    <t>Price      Per Container</t>
  </si>
  <si>
    <t>Sub Total</t>
  </si>
  <si>
    <t>2 Lb pan</t>
  </si>
  <si>
    <t>Extended</t>
  </si>
  <si>
    <t>5 Lb pan</t>
  </si>
  <si>
    <t>1.5 Lb  pan</t>
  </si>
  <si>
    <t>1/2 doz</t>
  </si>
  <si>
    <t>Customer #</t>
  </si>
  <si>
    <t>Unit</t>
  </si>
  <si>
    <t>Order Date</t>
  </si>
  <si>
    <t>address</t>
  </si>
  <si>
    <t>PU Time</t>
  </si>
  <si>
    <t>1 ea</t>
  </si>
  <si>
    <t>email</t>
  </si>
  <si>
    <t>SELECT</t>
  </si>
  <si>
    <t xml:space="preserve"> </t>
  </si>
  <si>
    <t>SELECT GRAVY</t>
  </si>
  <si>
    <t>Gravy Regular</t>
  </si>
  <si>
    <t>Gravy Low Salt</t>
  </si>
  <si>
    <t>Pumpkin</t>
  </si>
  <si>
    <t>Vanilla</t>
  </si>
  <si>
    <t>2 Pumpkins-16 guests or more</t>
  </si>
  <si>
    <t>2 Vanilla-16 guests or more</t>
  </si>
  <si>
    <t>1 Pumpkin/1 Vanilla  -16 guests or more</t>
  </si>
  <si>
    <t>Calculation is based on non-empty f11-f13 and multiplied by 7.25</t>
  </si>
  <si>
    <t>0 Gravy</t>
  </si>
  <si>
    <t>0 Lb Mashed Potatoes</t>
  </si>
  <si>
    <t>2 Lb Mashed Potatoes</t>
  </si>
  <si>
    <t>5 Lb Mashed Potatoes</t>
  </si>
  <si>
    <t>2 lb</t>
  </si>
  <si>
    <t>4 Lb  pan</t>
  </si>
  <si>
    <t xml:space="preserve">Cranberry Sauce </t>
  </si>
  <si>
    <t>Sweet Potato Casserole Small Pan</t>
  </si>
  <si>
    <t>Green Bean Casserole Small Pan</t>
  </si>
  <si>
    <t>Green Bean Casserole Large Pan</t>
  </si>
  <si>
    <t>Buttered Sweet Corn Small Pan</t>
  </si>
  <si>
    <t>Buttered Sweet Corn Large Pan</t>
  </si>
  <si>
    <t>Glazed baby Carrots  Small Pan</t>
  </si>
  <si>
    <t>Glazed baby Carrots  Large Pan</t>
  </si>
  <si>
    <t>Fresh Dinner Rolls  "1/2 Doz"</t>
  </si>
  <si>
    <t>Sweet Bread Stuffing Large pan</t>
  </si>
  <si>
    <t>Sweet Bread Stuffing Small pan</t>
  </si>
  <si>
    <t xml:space="preserve">Mashed Potatoes Small   </t>
  </si>
  <si>
    <t xml:space="preserve">Mashed Potatoes Large </t>
  </si>
  <si>
    <t>Sweet Potato Casserole Large Pan</t>
  </si>
  <si>
    <t>COUNT(F11:F14)*7.25</t>
  </si>
  <si>
    <t>if(b11&gt;0,1,0)</t>
  </si>
  <si>
    <t>insulated box</t>
  </si>
  <si>
    <r>
      <t xml:space="preserve">Gravy </t>
    </r>
    <r>
      <rPr>
        <b/>
        <sz val="11"/>
        <color theme="1"/>
        <rFont val="Calibri"/>
        <family val="2"/>
        <scheme val="minor"/>
      </rPr>
      <t>"Regular"</t>
    </r>
  </si>
  <si>
    <r>
      <t xml:space="preserve">Gravy </t>
    </r>
    <r>
      <rPr>
        <b/>
        <sz val="11"/>
        <color theme="1"/>
        <rFont val="Calibri"/>
        <family val="2"/>
        <scheme val="minor"/>
      </rPr>
      <t>"Low Salt"</t>
    </r>
  </si>
  <si>
    <r>
      <t xml:space="preserve">Pumpkin CheeseCake </t>
    </r>
    <r>
      <rPr>
        <b/>
        <sz val="11"/>
        <color theme="1"/>
        <rFont val="Calibri"/>
        <family val="2"/>
        <scheme val="minor"/>
      </rPr>
      <t>"2 Lb"</t>
    </r>
  </si>
  <si>
    <r>
      <t xml:space="preserve">Vanilla CheeseCake </t>
    </r>
    <r>
      <rPr>
        <b/>
        <sz val="11"/>
        <color theme="1"/>
        <rFont val="Calibri"/>
        <family val="2"/>
        <scheme val="minor"/>
      </rPr>
      <t>"2 Lb"</t>
    </r>
  </si>
  <si>
    <r>
      <t>Apple Crumb Pie</t>
    </r>
    <r>
      <rPr>
        <b/>
        <sz val="11"/>
        <color theme="1"/>
        <rFont val="Calibri"/>
        <family val="2"/>
        <scheme val="minor"/>
      </rPr>
      <t xml:space="preserve"> "10"</t>
    </r>
  </si>
  <si>
    <r>
      <t xml:space="preserve">Roasted Whole Turkey </t>
    </r>
    <r>
      <rPr>
        <i/>
        <sz val="11"/>
        <color theme="1"/>
        <rFont val="Calibri"/>
        <family val="2"/>
        <scheme val="minor"/>
      </rPr>
      <t>"Hot</t>
    </r>
    <r>
      <rPr>
        <sz val="11"/>
        <color theme="1"/>
        <rFont val="Calibri"/>
        <family val="2"/>
        <scheme val="minor"/>
      </rPr>
      <t xml:space="preserve">" </t>
    </r>
    <r>
      <rPr>
        <i/>
        <sz val="11"/>
        <color theme="1"/>
        <rFont val="Calibri"/>
        <family val="2"/>
        <scheme val="minor"/>
      </rPr>
      <t>by the pound</t>
    </r>
  </si>
  <si>
    <r>
      <t xml:space="preserve">2nd Roasted Whole Turkey </t>
    </r>
    <r>
      <rPr>
        <i/>
        <sz val="11"/>
        <color theme="1"/>
        <rFont val="Calibri"/>
        <family val="2"/>
        <scheme val="minor"/>
      </rPr>
      <t xml:space="preserve">"Hot" </t>
    </r>
    <r>
      <rPr>
        <i/>
        <sz val="11"/>
        <color theme="1"/>
        <rFont val="Calibri"/>
        <family val="2"/>
        <scheme val="minor"/>
      </rPr>
      <t>by the pound</t>
    </r>
  </si>
  <si>
    <r>
      <t xml:space="preserve">Oven Roasted Turkey Breast  </t>
    </r>
    <r>
      <rPr>
        <i/>
        <sz val="11"/>
        <color theme="1"/>
        <rFont val="Calibri"/>
        <family val="2"/>
        <scheme val="minor"/>
      </rPr>
      <t xml:space="preserve">"Hot" </t>
    </r>
    <r>
      <rPr>
        <i/>
        <sz val="11"/>
        <color theme="1"/>
        <rFont val="Calibri"/>
        <family val="2"/>
        <scheme val="minor"/>
      </rPr>
      <t>by the pound</t>
    </r>
  </si>
  <si>
    <r>
      <t xml:space="preserve">Oven Roasted Chicken </t>
    </r>
    <r>
      <rPr>
        <i/>
        <sz val="11"/>
        <color theme="1"/>
        <rFont val="Calibri"/>
        <family val="2"/>
        <scheme val="minor"/>
      </rPr>
      <t xml:space="preserve">"Hot" </t>
    </r>
    <r>
      <rPr>
        <i/>
        <sz val="11"/>
        <color theme="1"/>
        <rFont val="Calibri"/>
        <family val="2"/>
        <scheme val="minor"/>
      </rPr>
      <t>by the pound</t>
    </r>
  </si>
  <si>
    <r>
      <t xml:space="preserve"> 1 insulated box for</t>
    </r>
    <r>
      <rPr>
        <b/>
        <sz val="11"/>
        <color theme="1"/>
        <rFont val="Calibri"/>
        <family val="2"/>
        <scheme val="minor"/>
      </rPr>
      <t xml:space="preserve"> EACH</t>
    </r>
    <r>
      <rPr>
        <sz val="11"/>
        <color theme="1"/>
        <rFont val="Calibri"/>
        <family val="2"/>
        <scheme val="minor"/>
      </rPr>
      <t xml:space="preserve"> Hot Bird</t>
    </r>
  </si>
  <si>
    <t>Total</t>
  </si>
  <si>
    <t>Choose Amount</t>
  </si>
  <si>
    <t xml:space="preserve">name: last/first </t>
  </si>
  <si>
    <t>cell phone</t>
  </si>
  <si>
    <t>phone</t>
  </si>
  <si>
    <t>Qt</t>
  </si>
  <si>
    <t>Invoice #</t>
  </si>
  <si>
    <r>
      <rPr>
        <b/>
        <sz val="16"/>
        <color rgb="FFCC0000"/>
        <rFont val="Calibri"/>
        <family val="2"/>
        <scheme val="minor"/>
      </rPr>
      <t>Interactive Excel</t>
    </r>
    <r>
      <rPr>
        <b/>
        <sz val="16"/>
        <color theme="1"/>
        <rFont val="Calibri"/>
        <family val="2"/>
        <scheme val="minor"/>
      </rPr>
      <t xml:space="preserve"> : a la carte Menu</t>
    </r>
  </si>
  <si>
    <t xml:space="preserve">                 415 Rt 31 N Ringoes, N J 08551     609-466-7510      www.maddalenascatering.com</t>
  </si>
  <si>
    <r>
      <t xml:space="preserve">      Please fill out this interactive order form - Save and email to: </t>
    </r>
    <r>
      <rPr>
        <sz val="12"/>
        <color rgb="FFCC0000"/>
        <rFont val="Arial Narrow"/>
        <family val="2"/>
      </rPr>
      <t>Turkey.Dinnner@MaddalenasCatering.com</t>
    </r>
  </si>
  <si>
    <t xml:space="preserve">     You will be sent a Quick Books invoice within 72 hours. Please follow the promps to make your $50.deposit by ACH, Credit  or Debit Card.</t>
  </si>
  <si>
    <t>zip</t>
  </si>
  <si>
    <t>city</t>
  </si>
  <si>
    <t xml:space="preserve">state </t>
  </si>
  <si>
    <t>Directions:</t>
  </si>
  <si>
    <t xml:space="preserve">Press orange </t>
  </si>
  <si>
    <t xml:space="preserve">choose from </t>
  </si>
  <si>
    <t xml:space="preserve">cells to </t>
  </si>
  <si>
    <t>drop down</t>
  </si>
  <si>
    <t>options</t>
  </si>
  <si>
    <t>NJ Sales tax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</si>
</sst>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m/d;@"/>
    <numFmt numFmtId="165" formatCode="&quot;$&quot;#,##0.00"/>
    <numFmt numFmtId="166" formatCode="[$-409]h:mm\ AM/PM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Arial Narrow"/>
      <family val="2"/>
    </font>
    <font>
      <sz val="12"/>
      <color theme="3" tint="0.39997558519241921"/>
      <name val="Calibri"/>
      <family val="2"/>
      <scheme val="minor"/>
    </font>
    <font>
      <sz val="18"/>
      <color theme="3" tint="0.399975585192419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CC0000"/>
      <name val="Calibri"/>
      <family val="2"/>
      <scheme val="minor"/>
    </font>
    <font>
      <sz val="12"/>
      <color rgb="FFCC0000"/>
      <name val="Arial Narrow"/>
      <family val="2"/>
    </font>
    <font>
      <sz val="10"/>
      <color theme="3"/>
      <name val="Arial Narrow"/>
      <family val="2"/>
    </font>
    <font>
      <sz val="12"/>
      <color theme="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F3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59">
    <xf numFmtId="0" fontId="0" fillId="0" borderId="0" xfId="0"/>
    <xf numFmtId="165" fontId="5" fillId="0" borderId="3" xfId="0" applyNumberFormat="1" applyFont="1" applyFill="1" applyBorder="1"/>
    <xf numFmtId="165" fontId="5" fillId="0" borderId="1" xfId="0" applyNumberFormat="1" applyFont="1" applyFill="1" applyBorder="1"/>
    <xf numFmtId="165" fontId="5" fillId="0" borderId="10" xfId="0" applyNumberFormat="1" applyFont="1" applyFill="1" applyBorder="1"/>
    <xf numFmtId="0" fontId="0" fillId="0" borderId="10" xfId="0" applyBorder="1" applyAlignment="1">
      <alignment horizontal="right"/>
    </xf>
    <xf numFmtId="0" fontId="0" fillId="0" borderId="0" xfId="0" applyFont="1"/>
    <xf numFmtId="0" fontId="0" fillId="0" borderId="1" xfId="0" applyFont="1" applyFill="1" applyBorder="1"/>
    <xf numFmtId="0" fontId="0" fillId="0" borderId="10" xfId="0" applyFont="1" applyFill="1" applyBorder="1"/>
    <xf numFmtId="1" fontId="0" fillId="0" borderId="0" xfId="0" applyNumberFormat="1" applyFont="1"/>
    <xf numFmtId="0" fontId="0" fillId="0" borderId="1" xfId="0" applyFont="1" applyBorder="1"/>
    <xf numFmtId="0" fontId="0" fillId="0" borderId="0" xfId="0" applyFont="1" applyFill="1" applyBorder="1" applyAlignment="1">
      <alignment horizontal="center"/>
    </xf>
    <xf numFmtId="164" fontId="0" fillId="2" borderId="0" xfId="0" applyNumberFormat="1" applyFont="1" applyFill="1" applyBorder="1"/>
    <xf numFmtId="165" fontId="0" fillId="0" borderId="3" xfId="0" applyNumberFormat="1" applyFont="1" applyFill="1" applyBorder="1" applyAlignment="1"/>
    <xf numFmtId="0" fontId="0" fillId="0" borderId="10" xfId="0" applyFont="1" applyBorder="1"/>
    <xf numFmtId="165" fontId="0" fillId="0" borderId="1" xfId="0" applyNumberFormat="1" applyFont="1" applyFill="1" applyBorder="1"/>
    <xf numFmtId="0" fontId="10" fillId="0" borderId="0" xfId="0" applyFont="1"/>
    <xf numFmtId="0" fontId="10" fillId="0" borderId="0" xfId="0" applyFont="1" applyBorder="1"/>
    <xf numFmtId="0" fontId="4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65" fontId="14" fillId="0" borderId="3" xfId="0" applyNumberFormat="1" applyFont="1" applyFill="1" applyBorder="1" applyAlignment="1"/>
    <xf numFmtId="0" fontId="5" fillId="0" borderId="1" xfId="2" applyFont="1" applyFill="1" applyBorder="1" applyAlignment="1">
      <alignment horizontal="left" wrapText="1"/>
    </xf>
    <xf numFmtId="0" fontId="0" fillId="3" borderId="6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2" fillId="0" borderId="1" xfId="2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/>
    </xf>
    <xf numFmtId="0" fontId="5" fillId="0" borderId="1" xfId="2" applyFont="1" applyFill="1" applyBorder="1" applyAlignment="1">
      <alignment wrapText="1"/>
    </xf>
    <xf numFmtId="0" fontId="8" fillId="0" borderId="6" xfId="0" applyFont="1" applyFill="1" applyBorder="1" applyAlignment="1">
      <alignment horizontal="left"/>
    </xf>
    <xf numFmtId="0" fontId="12" fillId="0" borderId="1" xfId="2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6" fillId="0" borderId="0" xfId="0" applyFont="1"/>
    <xf numFmtId="164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7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Protection="1"/>
    <xf numFmtId="8" fontId="7" fillId="2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Border="1"/>
    <xf numFmtId="0" fontId="6" fillId="0" borderId="0" xfId="0" applyFont="1" applyBorder="1"/>
    <xf numFmtId="0" fontId="6" fillId="0" borderId="0" xfId="0" applyFont="1" applyAlignment="1" applyProtection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center"/>
    </xf>
    <xf numFmtId="18" fontId="6" fillId="0" borderId="0" xfId="0" applyNumberFormat="1" applyFont="1" applyAlignment="1" applyProtection="1">
      <alignment horizontal="center"/>
    </xf>
    <xf numFmtId="6" fontId="6" fillId="0" borderId="0" xfId="0" applyNumberFormat="1" applyFont="1" applyProtection="1"/>
    <xf numFmtId="8" fontId="6" fillId="0" borderId="0" xfId="0" applyNumberFormat="1" applyFont="1" applyFill="1" applyBorder="1" applyAlignment="1" applyProtection="1">
      <alignment horizontal="right"/>
    </xf>
    <xf numFmtId="16" fontId="6" fillId="0" borderId="0" xfId="0" applyNumberFormat="1" applyFont="1" applyProtection="1"/>
    <xf numFmtId="0" fontId="6" fillId="2" borderId="0" xfId="0" applyFont="1" applyFill="1" applyProtection="1"/>
    <xf numFmtId="164" fontId="6" fillId="0" borderId="0" xfId="0" applyNumberFormat="1" applyFont="1"/>
    <xf numFmtId="0" fontId="6" fillId="0" borderId="0" xfId="0" applyFont="1" applyFill="1"/>
    <xf numFmtId="0" fontId="6" fillId="0" borderId="0" xfId="0" applyFont="1" applyFill="1" applyBorder="1" applyAlignment="1">
      <alignment horizontal="right"/>
    </xf>
    <xf numFmtId="18" fontId="7" fillId="2" borderId="0" xfId="0" applyNumberFormat="1" applyFont="1" applyFill="1" applyBorder="1" applyAlignment="1" applyProtection="1">
      <alignment horizontal="center"/>
    </xf>
    <xf numFmtId="4" fontId="7" fillId="2" borderId="0" xfId="0" applyNumberFormat="1" applyFont="1" applyFill="1" applyBorder="1" applyAlignment="1" applyProtection="1">
      <alignment horizontal="center"/>
    </xf>
    <xf numFmtId="165" fontId="7" fillId="2" borderId="0" xfId="0" applyNumberFormat="1" applyFont="1" applyFill="1" applyBorder="1" applyAlignment="1" applyProtection="1">
      <alignment horizontal="center"/>
    </xf>
    <xf numFmtId="8" fontId="7" fillId="2" borderId="0" xfId="0" applyNumberFormat="1" applyFont="1" applyFill="1" applyBorder="1" applyAlignment="1" applyProtection="1">
      <alignment horizontal="center"/>
    </xf>
    <xf numFmtId="4" fontId="7" fillId="2" borderId="0" xfId="0" applyNumberFormat="1" applyFont="1" applyFill="1" applyBorder="1" applyProtection="1"/>
    <xf numFmtId="165" fontId="14" fillId="0" borderId="1" xfId="0" applyNumberFormat="1" applyFont="1" applyFill="1" applyBorder="1" applyAlignment="1"/>
    <xf numFmtId="0" fontId="0" fillId="0" borderId="1" xfId="0" applyFont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165" fontId="0" fillId="0" borderId="1" xfId="0" applyNumberFormat="1" applyFont="1" applyBorder="1"/>
    <xf numFmtId="165" fontId="0" fillId="0" borderId="0" xfId="0" applyNumberFormat="1" applyFont="1" applyFill="1" applyBorder="1"/>
    <xf numFmtId="0" fontId="5" fillId="0" borderId="0" xfId="2" applyFont="1" applyFill="1" applyBorder="1" applyAlignment="1">
      <alignment horizontal="left" wrapText="1"/>
    </xf>
    <xf numFmtId="164" fontId="0" fillId="2" borderId="4" xfId="0" applyNumberFormat="1" applyFont="1" applyFill="1" applyBorder="1"/>
    <xf numFmtId="165" fontId="14" fillId="0" borderId="10" xfId="0" applyNumberFormat="1" applyFont="1" applyFill="1" applyBorder="1" applyAlignment="1"/>
    <xf numFmtId="165" fontId="0" fillId="0" borderId="12" xfId="0" applyNumberFormat="1" applyFont="1" applyBorder="1"/>
    <xf numFmtId="1" fontId="5" fillId="0" borderId="3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43" fontId="5" fillId="0" borderId="3" xfId="1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5" fillId="0" borderId="10" xfId="2" applyFont="1" applyFill="1" applyBorder="1" applyAlignment="1">
      <alignment horizontal="left" wrapText="1"/>
    </xf>
    <xf numFmtId="0" fontId="6" fillId="2" borderId="0" xfId="0" applyFont="1" applyFill="1"/>
    <xf numFmtId="0" fontId="6" fillId="2" borderId="0" xfId="0" applyFont="1" applyFill="1" applyBorder="1"/>
    <xf numFmtId="0" fontId="4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166" fontId="7" fillId="2" borderId="0" xfId="0" applyNumberFormat="1" applyFont="1" applyFill="1" applyBorder="1" applyAlignment="1">
      <alignment horizontal="center"/>
    </xf>
    <xf numFmtId="164" fontId="18" fillId="2" borderId="0" xfId="0" applyNumberFormat="1" applyFont="1" applyFill="1" applyBorder="1" applyAlignment="1"/>
    <xf numFmtId="0" fontId="19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164" fontId="7" fillId="2" borderId="4" xfId="0" applyNumberFormat="1" applyFont="1" applyFill="1" applyBorder="1" applyAlignment="1">
      <alignment horizontal="center" wrapText="1"/>
    </xf>
    <xf numFmtId="0" fontId="6" fillId="2" borderId="4" xfId="0" applyFont="1" applyFill="1" applyBorder="1"/>
    <xf numFmtId="0" fontId="4" fillId="2" borderId="4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wrapText="1"/>
    </xf>
    <xf numFmtId="0" fontId="17" fillId="2" borderId="0" xfId="0" applyFont="1" applyFill="1" applyBorder="1"/>
    <xf numFmtId="0" fontId="15" fillId="2" borderId="4" xfId="0" applyFont="1" applyFill="1" applyBorder="1" applyAlignment="1">
      <alignment horizont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6" fillId="0" borderId="13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17" fillId="2" borderId="17" xfId="0" applyFont="1" applyFill="1" applyBorder="1"/>
    <xf numFmtId="0" fontId="6" fillId="0" borderId="18" xfId="0" applyFont="1" applyFill="1" applyBorder="1"/>
    <xf numFmtId="0" fontId="6" fillId="2" borderId="17" xfId="0" applyFont="1" applyFill="1" applyBorder="1"/>
    <xf numFmtId="0" fontId="6" fillId="0" borderId="18" xfId="0" applyFont="1" applyFill="1" applyBorder="1" applyAlignment="1">
      <alignment horizontal="left"/>
    </xf>
    <xf numFmtId="0" fontId="6" fillId="2" borderId="19" xfId="0" applyFont="1" applyFill="1" applyBorder="1"/>
    <xf numFmtId="0" fontId="10" fillId="2" borderId="19" xfId="0" applyFont="1" applyFill="1" applyBorder="1"/>
    <xf numFmtId="0" fontId="10" fillId="0" borderId="18" xfId="0" applyFont="1" applyBorder="1"/>
    <xf numFmtId="0" fontId="0" fillId="2" borderId="17" xfId="0" applyFont="1" applyFill="1" applyBorder="1"/>
    <xf numFmtId="0" fontId="0" fillId="0" borderId="18" xfId="0" applyFont="1" applyBorder="1"/>
    <xf numFmtId="0" fontId="0" fillId="0" borderId="18" xfId="0" applyFont="1" applyBorder="1" applyAlignment="1">
      <alignment horizontal="center"/>
    </xf>
    <xf numFmtId="0" fontId="0" fillId="0" borderId="18" xfId="0" applyFont="1" applyBorder="1" applyProtection="1"/>
    <xf numFmtId="0" fontId="0" fillId="2" borderId="19" xfId="0" applyFont="1" applyFill="1" applyBorder="1"/>
    <xf numFmtId="0" fontId="6" fillId="0" borderId="22" xfId="0" applyFont="1" applyBorder="1"/>
    <xf numFmtId="0" fontId="6" fillId="0" borderId="22" xfId="0" applyFont="1" applyBorder="1" applyAlignment="1">
      <alignment horizontal="center"/>
    </xf>
    <xf numFmtId="8" fontId="7" fillId="2" borderId="23" xfId="0" applyNumberFormat="1" applyFont="1" applyFill="1" applyBorder="1" applyAlignment="1" applyProtection="1">
      <alignment horizontal="right"/>
    </xf>
    <xf numFmtId="0" fontId="0" fillId="0" borderId="6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16" fillId="3" borderId="13" xfId="0" applyFont="1" applyFill="1" applyBorder="1" applyAlignment="1" applyProtection="1">
      <alignment horizontal="center"/>
    </xf>
    <xf numFmtId="0" fontId="16" fillId="3" borderId="16" xfId="0" applyFont="1" applyFill="1" applyBorder="1" applyAlignment="1" applyProtection="1">
      <alignment horizontal="center"/>
    </xf>
    <xf numFmtId="0" fontId="10" fillId="2" borderId="0" xfId="0" applyFont="1" applyFill="1"/>
    <xf numFmtId="0" fontId="9" fillId="0" borderId="14" xfId="0" applyNumberFormat="1" applyFont="1" applyFill="1" applyBorder="1" applyAlignment="1">
      <alignment horizontal="left" vertical="center"/>
    </xf>
    <xf numFmtId="0" fontId="10" fillId="2" borderId="4" xfId="0" applyFont="1" applyFill="1" applyBorder="1"/>
    <xf numFmtId="0" fontId="2" fillId="0" borderId="14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/>
    <xf numFmtId="0" fontId="7" fillId="2" borderId="4" xfId="0" applyFont="1" applyFill="1" applyBorder="1" applyAlignment="1">
      <alignment horizontal="center" wrapText="1"/>
    </xf>
    <xf numFmtId="0" fontId="16" fillId="3" borderId="15" xfId="0" applyFont="1" applyFill="1" applyBorder="1" applyAlignment="1" applyProtection="1"/>
    <xf numFmtId="0" fontId="16" fillId="3" borderId="13" xfId="0" applyFont="1" applyFill="1" applyBorder="1" applyAlignment="1" applyProtection="1"/>
    <xf numFmtId="0" fontId="6" fillId="2" borderId="21" xfId="0" applyFont="1" applyFill="1" applyBorder="1" applyAlignment="1"/>
    <xf numFmtId="0" fontId="6" fillId="2" borderId="22" xfId="0" applyFont="1" applyFill="1" applyBorder="1" applyAlignment="1"/>
    <xf numFmtId="0" fontId="22" fillId="3" borderId="19" xfId="0" applyFont="1" applyFill="1" applyBorder="1" applyAlignment="1" applyProtection="1"/>
    <xf numFmtId="0" fontId="22" fillId="3" borderId="4" xfId="0" applyFont="1" applyFill="1" applyBorder="1" applyAlignment="1" applyProtection="1"/>
    <xf numFmtId="0" fontId="22" fillId="3" borderId="4" xfId="0" applyFont="1" applyFill="1" applyBorder="1" applyAlignment="1" applyProtection="1">
      <alignment horizontal="center"/>
    </xf>
    <xf numFmtId="0" fontId="22" fillId="3" borderId="20" xfId="0" applyFont="1" applyFill="1" applyBorder="1" applyAlignment="1" applyProtection="1">
      <alignment horizontal="center"/>
    </xf>
    <xf numFmtId="0" fontId="23" fillId="0" borderId="0" xfId="0" applyFont="1" applyProtection="1"/>
    <xf numFmtId="0" fontId="23" fillId="0" borderId="0" xfId="0" applyFont="1" applyAlignment="1" applyProtection="1">
      <alignment horizontal="center"/>
    </xf>
    <xf numFmtId="0" fontId="23" fillId="0" borderId="0" xfId="0" applyFont="1"/>
    <xf numFmtId="164" fontId="2" fillId="4" borderId="3" xfId="0" applyNumberFormat="1" applyFont="1" applyFill="1" applyBorder="1" applyAlignment="1" applyProtection="1">
      <alignment horizontal="left" vertical="center" wrapText="1"/>
      <protection locked="0"/>
    </xf>
    <xf numFmtId="166" fontId="9" fillId="4" borderId="3" xfId="0" applyNumberFormat="1" applyFont="1" applyFill="1" applyBorder="1" applyAlignment="1" applyProtection="1">
      <alignment horizontal="left" vertical="center" wrapText="1"/>
      <protection locked="0"/>
    </xf>
    <xf numFmtId="1" fontId="5" fillId="4" borderId="3" xfId="0" applyNumberFormat="1" applyFont="1" applyFill="1" applyBorder="1" applyAlignment="1" applyProtection="1">
      <alignment horizontal="center"/>
      <protection locked="0"/>
    </xf>
    <xf numFmtId="1" fontId="5" fillId="4" borderId="1" xfId="0" applyNumberFormat="1" applyFont="1" applyFill="1" applyBorder="1" applyAlignment="1" applyProtection="1">
      <alignment horizontal="center"/>
      <protection locked="0"/>
    </xf>
    <xf numFmtId="1" fontId="5" fillId="4" borderId="10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5" xfId="0" applyNumberFormat="1" applyFont="1" applyFill="1" applyBorder="1" applyAlignment="1" applyProtection="1">
      <alignment horizontal="left" vertical="center"/>
      <protection locked="0"/>
    </xf>
    <xf numFmtId="0" fontId="9" fillId="0" borderId="26" xfId="0" applyNumberFormat="1" applyFont="1" applyFill="1" applyBorder="1" applyAlignment="1" applyProtection="1">
      <alignment horizontal="left" vertical="center"/>
      <protection locked="0"/>
    </xf>
    <xf numFmtId="0" fontId="24" fillId="2" borderId="27" xfId="0" applyFont="1" applyFill="1" applyBorder="1" applyAlignment="1" applyProtection="1">
      <alignment horizontal="center"/>
    </xf>
    <xf numFmtId="0" fontId="24" fillId="2" borderId="27" xfId="0" applyNumberFormat="1" applyFont="1" applyFill="1" applyBorder="1" applyAlignment="1" applyProtection="1">
      <alignment horizontal="center"/>
    </xf>
    <xf numFmtId="0" fontId="25" fillId="2" borderId="2" xfId="0" applyFont="1" applyFill="1" applyBorder="1" applyAlignment="1" applyProtection="1">
      <alignment horizontal="center" wrapText="1"/>
    </xf>
    <xf numFmtId="0" fontId="10" fillId="2" borderId="0" xfId="0" applyFont="1" applyFill="1" applyBorder="1"/>
    <xf numFmtId="0" fontId="9" fillId="0" borderId="28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0" fontId="6" fillId="2" borderId="9" xfId="0" applyFont="1" applyFill="1" applyBorder="1" applyAlignment="1"/>
    <xf numFmtId="165" fontId="0" fillId="0" borderId="3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17" fillId="2" borderId="0" xfId="0" applyFont="1" applyFill="1" applyBorder="1" applyAlignment="1">
      <alignment horizontal="center"/>
    </xf>
    <xf numFmtId="164" fontId="18" fillId="2" borderId="0" xfId="0" applyNumberFormat="1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164" fontId="18" fillId="2" borderId="17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F3F"/>
      <color rgb="FFFF8C19"/>
      <color rgb="FFCC0000"/>
      <color rgb="FFFFCC99"/>
      <color rgb="FFFEEADA"/>
      <color rgb="FFFFFF99"/>
      <color rgb="FFFFE7FF"/>
      <color rgb="FFFFCCFF"/>
      <color rgb="FFFFFFCC"/>
      <color rgb="FFF6822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64817</xdr:colOff>
      <xdr:row>2</xdr:row>
      <xdr:rowOff>77076</xdr:rowOff>
    </xdr:from>
    <xdr:to>
      <xdr:col>3</xdr:col>
      <xdr:colOff>652096</xdr:colOff>
      <xdr:row>8</xdr:row>
      <xdr:rowOff>136428</xdr:rowOff>
    </xdr:to>
    <xdr:pic>
      <xdr:nvPicPr>
        <xdr:cNvPr id="3" name="Picture 2" descr="happy-thanksgiving-day  imag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982" t="17979" r="1685" b="20508"/>
        <a:stretch>
          <a:fillRect/>
        </a:stretch>
      </xdr:blipFill>
      <xdr:spPr>
        <a:xfrm>
          <a:off x="64817" y="1315326"/>
          <a:ext cx="1752260" cy="1246314"/>
        </a:xfrm>
        <a:prstGeom prst="rect">
          <a:avLst/>
        </a:prstGeom>
      </xdr:spPr>
    </xdr:pic>
    <xdr:clientData/>
  </xdr:twoCellAnchor>
  <xdr:twoCellAnchor editAs="oneCell">
    <xdr:from>
      <xdr:col>4</xdr:col>
      <xdr:colOff>293076</xdr:colOff>
      <xdr:row>0</xdr:row>
      <xdr:rowOff>29307</xdr:rowOff>
    </xdr:from>
    <xdr:to>
      <xdr:col>4</xdr:col>
      <xdr:colOff>3056371</xdr:colOff>
      <xdr:row>0</xdr:row>
      <xdr:rowOff>908538</xdr:rowOff>
    </xdr:to>
    <xdr:pic>
      <xdr:nvPicPr>
        <xdr:cNvPr id="2" name="Picture 1" descr="MADDCC_Logo_Black2018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20057" y="29307"/>
          <a:ext cx="2763295" cy="879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6"/>
  <sheetViews>
    <sheetView tabSelected="1" zoomScale="130" zoomScaleNormal="130" workbookViewId="0">
      <selection activeCell="E5" sqref="E5"/>
    </sheetView>
  </sheetViews>
  <sheetFormatPr defaultColWidth="10.5703125" defaultRowHeight="22.5" customHeight="1"/>
  <cols>
    <col min="1" max="1" width="2.140625" style="32" customWidth="1"/>
    <col min="2" max="2" width="6.85546875" style="53" customWidth="1"/>
    <col min="3" max="3" width="8.42578125" style="54" customWidth="1"/>
    <col min="4" max="4" width="11.42578125" style="15" customWidth="1"/>
    <col min="5" max="5" width="46.28515625" style="32" customWidth="1"/>
    <col min="6" max="6" width="12" style="32" customWidth="1"/>
    <col min="7" max="7" width="12" style="54" customWidth="1"/>
    <col min="8" max="21" width="10.5703125" style="32" hidden="1" customWidth="1"/>
    <col min="22" max="25" width="0" style="32" hidden="1" customWidth="1"/>
    <col min="26" max="16384" width="10.5703125" style="32"/>
  </cols>
  <sheetData>
    <row r="1" spans="1:27" ht="81.75" customHeight="1" thickBot="1">
      <c r="A1" s="88"/>
      <c r="B1" s="87" t="s">
        <v>13</v>
      </c>
      <c r="C1" s="89" t="s">
        <v>11</v>
      </c>
      <c r="D1" s="90" t="s">
        <v>68</v>
      </c>
      <c r="E1" s="92"/>
      <c r="F1" s="124"/>
      <c r="G1" s="124" t="s">
        <v>15</v>
      </c>
      <c r="H1" s="95"/>
      <c r="I1" s="95"/>
      <c r="J1" s="95"/>
      <c r="K1" s="96"/>
      <c r="L1" s="42"/>
      <c r="M1" s="42"/>
      <c r="N1" s="42"/>
      <c r="O1" s="42"/>
      <c r="P1" s="42"/>
      <c r="Q1" s="42"/>
      <c r="R1" s="42"/>
      <c r="S1" s="42"/>
      <c r="T1" s="42"/>
      <c r="U1" s="42"/>
      <c r="V1" s="63"/>
    </row>
    <row r="2" spans="1:27" ht="15.75" customHeight="1" thickTop="1">
      <c r="A2" s="97"/>
      <c r="B2" s="136">
        <v>43744</v>
      </c>
      <c r="C2" s="122" t="s">
        <v>19</v>
      </c>
      <c r="D2" s="123"/>
      <c r="E2" s="142"/>
      <c r="F2" s="121" t="s">
        <v>64</v>
      </c>
      <c r="G2" s="137"/>
      <c r="H2" s="95"/>
      <c r="I2" s="95"/>
      <c r="J2" s="95"/>
      <c r="K2" s="96"/>
      <c r="W2" s="42"/>
      <c r="X2" s="42"/>
      <c r="Y2" s="42"/>
      <c r="Z2" s="42"/>
      <c r="AA2" s="42"/>
    </row>
    <row r="3" spans="1:27" ht="15.75" customHeight="1">
      <c r="A3" s="97"/>
      <c r="B3" s="33"/>
      <c r="C3" s="34"/>
      <c r="D3" s="118"/>
      <c r="E3" s="143"/>
      <c r="F3" s="119" t="s">
        <v>14</v>
      </c>
      <c r="G3" s="148" t="s">
        <v>76</v>
      </c>
      <c r="H3" s="42"/>
      <c r="I3" s="42"/>
      <c r="J3" s="42"/>
      <c r="K3" s="98"/>
      <c r="W3" s="42"/>
      <c r="X3" s="155"/>
      <c r="Y3" s="155"/>
      <c r="Z3" s="155"/>
      <c r="AA3" s="42"/>
    </row>
    <row r="4" spans="1:27" ht="15.75" customHeight="1">
      <c r="A4" s="157"/>
      <c r="B4" s="155"/>
      <c r="C4" s="155"/>
      <c r="D4" s="118"/>
      <c r="E4" s="144"/>
      <c r="F4" s="119" t="s">
        <v>74</v>
      </c>
      <c r="G4" s="146" t="s">
        <v>77</v>
      </c>
      <c r="H4" s="42"/>
      <c r="I4" s="42"/>
      <c r="J4" s="42"/>
      <c r="K4" s="98"/>
      <c r="W4" s="42"/>
      <c r="X4" s="91"/>
      <c r="Y4" s="80"/>
      <c r="Z4" s="80"/>
      <c r="AA4" s="42"/>
    </row>
    <row r="5" spans="1:27" ht="15.75" customHeight="1">
      <c r="A5" s="99"/>
      <c r="B5" s="80"/>
      <c r="C5" s="80"/>
      <c r="D5" s="118"/>
      <c r="E5" s="142"/>
      <c r="F5" s="119" t="s">
        <v>75</v>
      </c>
      <c r="G5" s="146" t="s">
        <v>79</v>
      </c>
      <c r="H5" s="42"/>
      <c r="I5" s="151"/>
      <c r="J5" s="42"/>
      <c r="K5" s="98"/>
      <c r="W5" s="42"/>
      <c r="X5" s="156"/>
      <c r="Y5" s="156"/>
      <c r="Z5" s="156"/>
      <c r="AA5" s="42"/>
    </row>
    <row r="6" spans="1:27" ht="15.75" customHeight="1">
      <c r="A6" s="158"/>
      <c r="B6" s="156"/>
      <c r="C6" s="156"/>
      <c r="D6" s="118"/>
      <c r="E6" s="144"/>
      <c r="F6" s="119" t="s">
        <v>73</v>
      </c>
      <c r="G6" s="147" t="s">
        <v>78</v>
      </c>
      <c r="H6" s="42"/>
      <c r="I6" s="42" t="s">
        <v>19</v>
      </c>
      <c r="J6" s="42"/>
      <c r="K6" s="100" t="s">
        <v>30</v>
      </c>
      <c r="L6" s="36"/>
      <c r="M6" s="36"/>
      <c r="W6" s="42"/>
      <c r="X6" s="42"/>
      <c r="Y6" s="42"/>
      <c r="Z6" s="42"/>
      <c r="AA6" s="42"/>
    </row>
    <row r="7" spans="1:27" ht="15.75" customHeight="1">
      <c r="A7" s="101"/>
      <c r="B7" s="35"/>
      <c r="C7" s="35"/>
      <c r="D7" s="118"/>
      <c r="E7" s="142"/>
      <c r="F7" s="119" t="s">
        <v>65</v>
      </c>
      <c r="G7" s="146" t="s">
        <v>80</v>
      </c>
      <c r="H7" s="42"/>
      <c r="I7" s="42"/>
      <c r="J7" s="42"/>
      <c r="K7" s="102" t="s">
        <v>31</v>
      </c>
      <c r="L7" s="36"/>
      <c r="M7" s="36"/>
    </row>
    <row r="8" spans="1:27" ht="15.75" customHeight="1">
      <c r="A8" s="101"/>
      <c r="B8" s="35"/>
      <c r="C8" s="35"/>
      <c r="D8" s="149"/>
      <c r="E8" s="144"/>
      <c r="F8" s="119" t="s">
        <v>66</v>
      </c>
      <c r="G8" s="146" t="s">
        <v>81</v>
      </c>
      <c r="H8" s="42"/>
      <c r="I8" s="42"/>
      <c r="J8" s="42"/>
      <c r="K8" s="102" t="s">
        <v>32</v>
      </c>
      <c r="L8" s="36"/>
      <c r="M8" s="36"/>
    </row>
    <row r="9" spans="1:27" ht="15.75" customHeight="1" thickBot="1">
      <c r="A9" s="103"/>
      <c r="B9" s="37"/>
      <c r="C9" s="37"/>
      <c r="D9" s="120"/>
      <c r="E9" s="145"/>
      <c r="F9" s="150" t="s">
        <v>17</v>
      </c>
      <c r="G9" s="152"/>
      <c r="H9" s="42"/>
      <c r="I9" s="42"/>
      <c r="J9" s="42"/>
      <c r="K9" s="98"/>
    </row>
    <row r="10" spans="1:27" s="15" customFormat="1" ht="30" customHeight="1" thickTop="1" thickBot="1">
      <c r="A10" s="104"/>
      <c r="B10" s="84"/>
      <c r="C10" s="85" t="s">
        <v>63</v>
      </c>
      <c r="D10" s="86" t="s">
        <v>12</v>
      </c>
      <c r="E10" s="81" t="s">
        <v>69</v>
      </c>
      <c r="F10" s="83" t="s">
        <v>4</v>
      </c>
      <c r="G10" s="82" t="s">
        <v>7</v>
      </c>
      <c r="H10" s="16"/>
      <c r="I10" s="16"/>
      <c r="J10" s="16"/>
      <c r="K10" s="105"/>
    </row>
    <row r="11" spans="1:27" s="5" customFormat="1" ht="18" customHeight="1" thickTop="1">
      <c r="A11" s="106"/>
      <c r="B11" s="19"/>
      <c r="C11" s="138">
        <v>0</v>
      </c>
      <c r="D11" s="20" t="s">
        <v>0</v>
      </c>
      <c r="E11" s="66" t="s">
        <v>57</v>
      </c>
      <c r="F11" s="1">
        <v>9.5</v>
      </c>
      <c r="G11" s="21">
        <f t="shared" ref="G11:G34" si="0">F11*C11</f>
        <v>0</v>
      </c>
      <c r="H11" s="93"/>
      <c r="I11" s="93"/>
      <c r="J11" s="94"/>
      <c r="K11" s="107"/>
      <c r="N11" s="5">
        <v>0</v>
      </c>
      <c r="V11" s="8"/>
    </row>
    <row r="12" spans="1:27" s="5" customFormat="1" ht="18" customHeight="1">
      <c r="A12" s="106"/>
      <c r="B12" s="19"/>
      <c r="C12" s="139">
        <v>0</v>
      </c>
      <c r="D12" s="20" t="s">
        <v>0</v>
      </c>
      <c r="E12" s="22" t="s">
        <v>58</v>
      </c>
      <c r="F12" s="1">
        <v>9.5</v>
      </c>
      <c r="G12" s="21">
        <f t="shared" si="0"/>
        <v>0</v>
      </c>
      <c r="H12" s="93"/>
      <c r="I12" s="23"/>
      <c r="J12" s="94"/>
      <c r="K12" s="107"/>
      <c r="M12" s="5">
        <v>0</v>
      </c>
      <c r="N12" s="5">
        <v>1</v>
      </c>
    </row>
    <row r="13" spans="1:27" s="5" customFormat="1" ht="18" customHeight="1">
      <c r="A13" s="106"/>
      <c r="B13" s="19"/>
      <c r="C13" s="139">
        <v>0</v>
      </c>
      <c r="D13" s="20" t="s">
        <v>0</v>
      </c>
      <c r="E13" s="22" t="s">
        <v>59</v>
      </c>
      <c r="F13" s="2">
        <v>11.95</v>
      </c>
      <c r="G13" s="21">
        <f t="shared" si="0"/>
        <v>0</v>
      </c>
      <c r="H13" s="93"/>
      <c r="I13" s="23"/>
      <c r="J13" s="94">
        <v>0</v>
      </c>
      <c r="K13" s="107"/>
      <c r="M13" s="5">
        <v>10</v>
      </c>
      <c r="N13" s="5">
        <v>2</v>
      </c>
    </row>
    <row r="14" spans="1:27" s="5" customFormat="1" ht="18" customHeight="1">
      <c r="A14" s="106"/>
      <c r="B14" s="19"/>
      <c r="C14" s="139">
        <v>0</v>
      </c>
      <c r="D14" s="20" t="s">
        <v>0</v>
      </c>
      <c r="E14" s="22" t="s">
        <v>60</v>
      </c>
      <c r="F14" s="2">
        <v>4.95</v>
      </c>
      <c r="G14" s="61">
        <f t="shared" si="0"/>
        <v>0</v>
      </c>
      <c r="H14" s="93"/>
      <c r="I14" s="93" t="s">
        <v>29</v>
      </c>
      <c r="J14" s="94">
        <v>3</v>
      </c>
      <c r="K14" s="107"/>
      <c r="M14" s="5">
        <v>11</v>
      </c>
      <c r="N14" s="5">
        <v>3</v>
      </c>
    </row>
    <row r="15" spans="1:27" s="5" customFormat="1" ht="18" customHeight="1">
      <c r="A15" s="106"/>
      <c r="B15" s="19"/>
      <c r="C15" s="141">
        <f>IF(C11,1,0)+IF(C12,1,0)+IF(C13,1,0)+IF(C14,1,0)</f>
        <v>0</v>
      </c>
      <c r="D15" s="24" t="s">
        <v>16</v>
      </c>
      <c r="E15" s="62" t="s">
        <v>61</v>
      </c>
      <c r="F15" s="2">
        <v>7.5</v>
      </c>
      <c r="G15" s="61">
        <f t="shared" si="0"/>
        <v>0</v>
      </c>
      <c r="H15" s="93"/>
      <c r="I15" s="93" t="s">
        <v>21</v>
      </c>
      <c r="J15" s="94">
        <v>4</v>
      </c>
      <c r="K15" s="107"/>
      <c r="M15" s="5">
        <v>12</v>
      </c>
      <c r="N15" s="5">
        <v>4</v>
      </c>
    </row>
    <row r="16" spans="1:27" s="5" customFormat="1" ht="18" customHeight="1">
      <c r="A16" s="106"/>
      <c r="B16" s="19"/>
      <c r="C16" s="139">
        <v>0</v>
      </c>
      <c r="D16" s="24" t="s">
        <v>33</v>
      </c>
      <c r="E16" s="22" t="s">
        <v>45</v>
      </c>
      <c r="F16" s="2">
        <v>13</v>
      </c>
      <c r="G16" s="61">
        <f t="shared" si="0"/>
        <v>0</v>
      </c>
      <c r="H16" s="93"/>
      <c r="I16" s="93" t="s">
        <v>22</v>
      </c>
      <c r="J16" s="94">
        <v>5</v>
      </c>
      <c r="K16" s="108"/>
      <c r="M16" s="5">
        <v>13</v>
      </c>
      <c r="N16" s="5">
        <v>5</v>
      </c>
    </row>
    <row r="17" spans="1:14" s="5" customFormat="1" ht="18" customHeight="1">
      <c r="A17" s="106"/>
      <c r="B17" s="19"/>
      <c r="C17" s="139">
        <v>0</v>
      </c>
      <c r="D17" s="25" t="s">
        <v>8</v>
      </c>
      <c r="E17" s="26" t="s">
        <v>44</v>
      </c>
      <c r="F17" s="2">
        <v>32.5</v>
      </c>
      <c r="G17" s="21">
        <f t="shared" si="0"/>
        <v>0</v>
      </c>
      <c r="H17" s="93"/>
      <c r="I17" s="93"/>
      <c r="J17" s="94">
        <v>6</v>
      </c>
      <c r="K17" s="108" t="s">
        <v>18</v>
      </c>
      <c r="M17" s="5">
        <v>14</v>
      </c>
      <c r="N17" s="5">
        <v>6</v>
      </c>
    </row>
    <row r="18" spans="1:14" s="5" customFormat="1" ht="18" customHeight="1">
      <c r="A18" s="106"/>
      <c r="B18" s="19"/>
      <c r="C18" s="139">
        <v>0</v>
      </c>
      <c r="D18" s="114" t="s">
        <v>67</v>
      </c>
      <c r="E18" s="22" t="s">
        <v>52</v>
      </c>
      <c r="F18" s="2">
        <v>6.5</v>
      </c>
      <c r="G18" s="21">
        <f t="shared" si="0"/>
        <v>0</v>
      </c>
      <c r="H18" s="93"/>
      <c r="I18" s="93"/>
      <c r="J18" s="10">
        <v>7</v>
      </c>
      <c r="K18" s="108">
        <v>0</v>
      </c>
      <c r="M18" s="5">
        <v>15</v>
      </c>
      <c r="N18" s="5">
        <v>7</v>
      </c>
    </row>
    <row r="19" spans="1:14" s="5" customFormat="1" ht="18" customHeight="1">
      <c r="A19" s="106"/>
      <c r="B19" s="19"/>
      <c r="C19" s="139">
        <v>0</v>
      </c>
      <c r="D19" s="114" t="s">
        <v>67</v>
      </c>
      <c r="E19" s="22" t="s">
        <v>53</v>
      </c>
      <c r="F19" s="2">
        <v>6.5</v>
      </c>
      <c r="G19" s="21">
        <f t="shared" si="0"/>
        <v>0</v>
      </c>
      <c r="H19" s="93"/>
      <c r="I19" s="93"/>
      <c r="J19" s="93"/>
      <c r="K19" s="108">
        <v>5</v>
      </c>
      <c r="M19" s="5">
        <v>16</v>
      </c>
      <c r="N19" s="5">
        <v>8</v>
      </c>
    </row>
    <row r="20" spans="1:14" s="5" customFormat="1" ht="18" customHeight="1">
      <c r="A20" s="106"/>
      <c r="B20" s="19"/>
      <c r="C20" s="139">
        <v>0</v>
      </c>
      <c r="D20" s="27" t="s">
        <v>2</v>
      </c>
      <c r="E20" s="22" t="s">
        <v>35</v>
      </c>
      <c r="F20" s="2">
        <v>3.75</v>
      </c>
      <c r="G20" s="21">
        <f t="shared" si="0"/>
        <v>0</v>
      </c>
      <c r="H20" s="93"/>
      <c r="I20" s="93"/>
      <c r="J20" s="93"/>
      <c r="K20" s="108">
        <v>6</v>
      </c>
      <c r="M20" s="5">
        <v>17</v>
      </c>
      <c r="N20" s="5">
        <v>9</v>
      </c>
    </row>
    <row r="21" spans="1:14" s="5" customFormat="1" ht="18" customHeight="1">
      <c r="A21" s="106"/>
      <c r="B21" s="19"/>
      <c r="C21" s="139">
        <v>0</v>
      </c>
      <c r="D21" s="27" t="s">
        <v>6</v>
      </c>
      <c r="E21" s="28" t="s">
        <v>46</v>
      </c>
      <c r="F21" s="2">
        <v>15</v>
      </c>
      <c r="G21" s="21">
        <f t="shared" si="0"/>
        <v>0</v>
      </c>
      <c r="H21" s="93"/>
      <c r="I21" s="93"/>
      <c r="J21" s="93"/>
      <c r="K21" s="108">
        <v>7</v>
      </c>
      <c r="M21" s="5">
        <v>18</v>
      </c>
      <c r="N21" s="5">
        <v>10</v>
      </c>
    </row>
    <row r="22" spans="1:14" s="5" customFormat="1" ht="18" customHeight="1">
      <c r="A22" s="106"/>
      <c r="B22" s="19"/>
      <c r="C22" s="139">
        <v>0</v>
      </c>
      <c r="D22" s="29" t="s">
        <v>8</v>
      </c>
      <c r="E22" s="30" t="s">
        <v>47</v>
      </c>
      <c r="F22" s="2">
        <v>37.5</v>
      </c>
      <c r="G22" s="21">
        <f t="shared" si="0"/>
        <v>0</v>
      </c>
      <c r="H22" s="93"/>
      <c r="I22" s="93"/>
      <c r="J22" s="93"/>
      <c r="K22" s="107"/>
      <c r="M22" s="5">
        <v>19</v>
      </c>
      <c r="N22" s="5">
        <v>11</v>
      </c>
    </row>
    <row r="23" spans="1:14" s="5" customFormat="1" ht="18" customHeight="1">
      <c r="A23" s="106"/>
      <c r="B23" s="19"/>
      <c r="C23" s="139">
        <v>0</v>
      </c>
      <c r="D23" s="27" t="s">
        <v>6</v>
      </c>
      <c r="E23" s="28" t="s">
        <v>36</v>
      </c>
      <c r="F23" s="2">
        <v>21</v>
      </c>
      <c r="G23" s="21">
        <f t="shared" si="0"/>
        <v>0</v>
      </c>
      <c r="H23" s="93"/>
      <c r="I23" s="93"/>
      <c r="J23" s="93"/>
      <c r="K23" s="107"/>
      <c r="M23" s="5">
        <v>20</v>
      </c>
      <c r="N23" s="5">
        <v>12</v>
      </c>
    </row>
    <row r="24" spans="1:14" s="5" customFormat="1" ht="18" customHeight="1">
      <c r="A24" s="106"/>
      <c r="B24" s="19"/>
      <c r="C24" s="139">
        <v>0</v>
      </c>
      <c r="D24" s="31" t="s">
        <v>8</v>
      </c>
      <c r="E24" s="30" t="s">
        <v>48</v>
      </c>
      <c r="F24" s="2">
        <v>52.5</v>
      </c>
      <c r="G24" s="21">
        <f t="shared" si="0"/>
        <v>0</v>
      </c>
      <c r="H24" s="93"/>
      <c r="I24" s="93"/>
      <c r="J24" s="93"/>
      <c r="K24" s="107"/>
      <c r="M24" s="5">
        <v>21</v>
      </c>
    </row>
    <row r="25" spans="1:14" s="5" customFormat="1" ht="18" customHeight="1">
      <c r="A25" s="106"/>
      <c r="B25" s="19"/>
      <c r="C25" s="139">
        <v>0</v>
      </c>
      <c r="D25" s="27" t="s">
        <v>9</v>
      </c>
      <c r="E25" s="28" t="s">
        <v>37</v>
      </c>
      <c r="F25" s="2">
        <v>11.95</v>
      </c>
      <c r="G25" s="21">
        <f t="shared" si="0"/>
        <v>0</v>
      </c>
      <c r="H25" s="93"/>
      <c r="I25" s="93"/>
      <c r="J25" s="93"/>
      <c r="K25" s="107"/>
      <c r="M25" s="5">
        <v>22</v>
      </c>
    </row>
    <row r="26" spans="1:14" s="5" customFormat="1" ht="18" customHeight="1">
      <c r="A26" s="106"/>
      <c r="B26" s="19"/>
      <c r="C26" s="139">
        <v>0</v>
      </c>
      <c r="D26" s="29" t="s">
        <v>34</v>
      </c>
      <c r="E26" s="30" t="s">
        <v>38</v>
      </c>
      <c r="F26" s="2">
        <v>31.85</v>
      </c>
      <c r="G26" s="21">
        <f t="shared" si="0"/>
        <v>0</v>
      </c>
      <c r="H26" s="93"/>
      <c r="I26" s="93"/>
      <c r="J26" s="93"/>
      <c r="K26" s="107"/>
    </row>
    <row r="27" spans="1:14" s="5" customFormat="1" ht="18" customHeight="1">
      <c r="A27" s="106"/>
      <c r="B27" s="19"/>
      <c r="C27" s="139">
        <v>0</v>
      </c>
      <c r="D27" s="27" t="s">
        <v>9</v>
      </c>
      <c r="E27" s="28" t="s">
        <v>39</v>
      </c>
      <c r="F27" s="2">
        <v>9.75</v>
      </c>
      <c r="G27" s="21">
        <f t="shared" si="0"/>
        <v>0</v>
      </c>
      <c r="H27" s="93"/>
      <c r="I27" s="93"/>
      <c r="J27" s="93"/>
      <c r="K27" s="107"/>
    </row>
    <row r="28" spans="1:14" s="5" customFormat="1" ht="18" customHeight="1">
      <c r="A28" s="106"/>
      <c r="B28" s="19"/>
      <c r="C28" s="139">
        <v>0</v>
      </c>
      <c r="D28" s="29" t="s">
        <v>34</v>
      </c>
      <c r="E28" s="30" t="s">
        <v>40</v>
      </c>
      <c r="F28" s="2">
        <v>26</v>
      </c>
      <c r="G28" s="21">
        <f t="shared" si="0"/>
        <v>0</v>
      </c>
      <c r="H28" s="93"/>
      <c r="I28" s="93"/>
      <c r="J28" s="93"/>
      <c r="K28" s="107"/>
    </row>
    <row r="29" spans="1:14" s="5" customFormat="1" ht="18" customHeight="1">
      <c r="A29" s="106"/>
      <c r="B29" s="19"/>
      <c r="C29" s="139">
        <v>0</v>
      </c>
      <c r="D29" s="27" t="s">
        <v>9</v>
      </c>
      <c r="E29" s="28" t="s">
        <v>41</v>
      </c>
      <c r="F29" s="2">
        <v>9.75</v>
      </c>
      <c r="G29" s="21">
        <f t="shared" si="0"/>
        <v>0</v>
      </c>
      <c r="H29" s="93"/>
      <c r="I29" s="93" t="s">
        <v>50</v>
      </c>
      <c r="J29" s="93"/>
      <c r="K29" s="107"/>
    </row>
    <row r="30" spans="1:14" s="5" customFormat="1" ht="18" customHeight="1">
      <c r="A30" s="106"/>
      <c r="B30" s="19"/>
      <c r="C30" s="139">
        <v>0</v>
      </c>
      <c r="D30" s="29" t="s">
        <v>34</v>
      </c>
      <c r="E30" s="30" t="s">
        <v>42</v>
      </c>
      <c r="F30" s="2">
        <v>26</v>
      </c>
      <c r="G30" s="21">
        <f t="shared" si="0"/>
        <v>0</v>
      </c>
      <c r="H30" s="93"/>
      <c r="I30" s="93"/>
      <c r="J30" s="93"/>
      <c r="K30" s="107"/>
    </row>
    <row r="31" spans="1:14" s="5" customFormat="1" ht="18" customHeight="1">
      <c r="A31" s="106"/>
      <c r="B31" s="19"/>
      <c r="C31" s="139">
        <v>0</v>
      </c>
      <c r="D31" s="27" t="s">
        <v>10</v>
      </c>
      <c r="E31" s="22" t="s">
        <v>43</v>
      </c>
      <c r="F31" s="2">
        <v>4.95</v>
      </c>
      <c r="G31" s="21">
        <f t="shared" si="0"/>
        <v>0</v>
      </c>
      <c r="H31" s="93"/>
      <c r="I31" s="93"/>
      <c r="J31" s="93"/>
      <c r="K31" s="107"/>
    </row>
    <row r="32" spans="1:14" s="5" customFormat="1" ht="18" customHeight="1">
      <c r="A32" s="106"/>
      <c r="B32" s="19"/>
      <c r="C32" s="139">
        <v>0</v>
      </c>
      <c r="D32" s="27" t="s">
        <v>1</v>
      </c>
      <c r="E32" s="22" t="s">
        <v>54</v>
      </c>
      <c r="F32" s="2">
        <v>20</v>
      </c>
      <c r="G32" s="21">
        <f t="shared" si="0"/>
        <v>0</v>
      </c>
      <c r="H32" s="93"/>
      <c r="I32" s="93"/>
      <c r="J32" s="93"/>
      <c r="K32" s="107"/>
    </row>
    <row r="33" spans="1:22" s="5" customFormat="1" ht="18" customHeight="1">
      <c r="A33" s="106"/>
      <c r="B33" s="19"/>
      <c r="C33" s="139">
        <v>0</v>
      </c>
      <c r="D33" s="27" t="s">
        <v>1</v>
      </c>
      <c r="E33" s="22" t="s">
        <v>55</v>
      </c>
      <c r="F33" s="2">
        <v>18</v>
      </c>
      <c r="G33" s="21">
        <f t="shared" si="0"/>
        <v>0</v>
      </c>
      <c r="H33" s="93"/>
      <c r="I33" s="93"/>
      <c r="J33" s="93"/>
      <c r="K33" s="107"/>
    </row>
    <row r="34" spans="1:22" s="5" customFormat="1" ht="18" customHeight="1" thickBot="1">
      <c r="A34" s="106"/>
      <c r="B34" s="19"/>
      <c r="C34" s="140">
        <v>0</v>
      </c>
      <c r="D34" s="73" t="s">
        <v>3</v>
      </c>
      <c r="E34" s="74" t="s">
        <v>56</v>
      </c>
      <c r="F34" s="3">
        <v>23</v>
      </c>
      <c r="G34" s="68">
        <f t="shared" si="0"/>
        <v>0</v>
      </c>
      <c r="H34" s="93"/>
      <c r="I34" s="93"/>
      <c r="J34" s="93"/>
      <c r="K34" s="107"/>
    </row>
    <row r="35" spans="1:22" s="5" customFormat="1" ht="18" customHeight="1" thickTop="1">
      <c r="A35" s="106"/>
      <c r="B35" s="11"/>
      <c r="C35" s="70"/>
      <c r="D35" s="71"/>
      <c r="E35" s="72"/>
      <c r="F35" s="153" t="s">
        <v>5</v>
      </c>
      <c r="G35" s="12">
        <f>SUM(G11:G34)</f>
        <v>0</v>
      </c>
      <c r="H35" s="93"/>
      <c r="I35" s="93"/>
      <c r="J35" s="93"/>
      <c r="K35" s="107"/>
    </row>
    <row r="36" spans="1:22" s="5" customFormat="1" ht="18" customHeight="1">
      <c r="A36" s="106"/>
      <c r="B36" s="11"/>
      <c r="C36" s="6"/>
      <c r="D36" s="9"/>
      <c r="E36" s="9"/>
      <c r="F36" s="154" t="s">
        <v>82</v>
      </c>
      <c r="G36" s="64">
        <f>G35*0.06625</f>
        <v>0</v>
      </c>
      <c r="H36" s="65"/>
      <c r="I36" s="93"/>
      <c r="J36" s="93"/>
      <c r="K36" s="109"/>
    </row>
    <row r="37" spans="1:22" s="5" customFormat="1" ht="18" customHeight="1" thickBot="1">
      <c r="A37" s="110"/>
      <c r="B37" s="67"/>
      <c r="C37" s="7"/>
      <c r="D37" s="13"/>
      <c r="E37" s="13"/>
      <c r="F37" s="4" t="s">
        <v>62</v>
      </c>
      <c r="G37" s="69">
        <f>SUM(G35:G36)</f>
        <v>0</v>
      </c>
      <c r="H37" s="93"/>
      <c r="I37" s="14" t="s">
        <v>49</v>
      </c>
      <c r="J37" s="93"/>
      <c r="K37" s="107" t="s">
        <v>28</v>
      </c>
    </row>
    <row r="38" spans="1:22" ht="16.5" customHeight="1" thickTop="1">
      <c r="A38" s="125" t="s">
        <v>71</v>
      </c>
      <c r="B38" s="126"/>
      <c r="C38" s="126"/>
      <c r="D38" s="126"/>
      <c r="E38" s="126"/>
      <c r="F38" s="126"/>
      <c r="G38" s="126"/>
      <c r="H38" s="116"/>
      <c r="I38" s="116"/>
      <c r="J38" s="116"/>
      <c r="K38" s="117"/>
    </row>
    <row r="39" spans="1:22" s="135" customFormat="1" ht="16.5" customHeight="1" thickBot="1">
      <c r="A39" s="129" t="s">
        <v>72</v>
      </c>
      <c r="B39" s="130"/>
      <c r="C39" s="130"/>
      <c r="D39" s="130"/>
      <c r="E39" s="130"/>
      <c r="F39" s="130"/>
      <c r="G39" s="130"/>
      <c r="H39" s="131"/>
      <c r="I39" s="131"/>
      <c r="J39" s="131"/>
      <c r="K39" s="132"/>
      <c r="L39" s="133"/>
      <c r="M39" s="133"/>
      <c r="N39" s="134"/>
      <c r="O39" s="133"/>
      <c r="P39" s="134"/>
      <c r="Q39" s="133"/>
      <c r="R39" s="133"/>
      <c r="S39" s="133"/>
      <c r="T39" s="133"/>
      <c r="U39" s="133"/>
      <c r="V39" s="133"/>
    </row>
    <row r="40" spans="1:22" ht="16.5" customHeight="1" thickTop="1" thickBot="1">
      <c r="A40" s="127" t="s">
        <v>70</v>
      </c>
      <c r="B40" s="128"/>
      <c r="C40" s="128"/>
      <c r="D40" s="128"/>
      <c r="E40" s="128"/>
      <c r="F40" s="128"/>
      <c r="G40" s="128"/>
      <c r="H40" s="111"/>
      <c r="I40" s="112" t="s">
        <v>51</v>
      </c>
      <c r="J40" s="111"/>
      <c r="K40" s="113"/>
      <c r="L40" s="39"/>
      <c r="M40" s="39"/>
      <c r="N40" s="39"/>
      <c r="O40" s="39"/>
      <c r="P40" s="43" t="s">
        <v>18</v>
      </c>
      <c r="Q40" s="39"/>
      <c r="R40" s="39">
        <v>0</v>
      </c>
      <c r="S40" s="39"/>
      <c r="T40" s="39"/>
      <c r="U40" s="39"/>
      <c r="V40" s="39"/>
    </row>
    <row r="41" spans="1:22" ht="16.5" customHeight="1">
      <c r="A41" s="115"/>
      <c r="B41" s="115"/>
      <c r="C41" s="115"/>
      <c r="D41" s="115"/>
      <c r="E41" s="115"/>
      <c r="F41" s="115"/>
      <c r="G41" s="115"/>
      <c r="I41" s="38">
        <v>1</v>
      </c>
      <c r="K41" s="40"/>
      <c r="L41" s="43" t="s">
        <v>18</v>
      </c>
      <c r="M41" s="39"/>
      <c r="N41" s="39"/>
      <c r="O41" s="39"/>
      <c r="P41" s="43">
        <v>6</v>
      </c>
      <c r="Q41" s="39"/>
      <c r="R41" s="49">
        <v>-50</v>
      </c>
      <c r="S41" s="39"/>
      <c r="T41" s="39"/>
      <c r="U41" s="39"/>
      <c r="V41" s="39"/>
    </row>
    <row r="42" spans="1:22" ht="17.45" customHeight="1">
      <c r="A42" s="75"/>
      <c r="B42" s="35"/>
      <c r="C42" s="35"/>
      <c r="D42" s="77"/>
      <c r="E42" s="78"/>
      <c r="F42" s="79"/>
      <c r="G42" s="76"/>
      <c r="I42" s="38">
        <v>2</v>
      </c>
      <c r="K42" s="40"/>
      <c r="L42" s="39">
        <v>1</v>
      </c>
      <c r="M42" s="39"/>
      <c r="N42" s="48">
        <v>0.45833333333333331</v>
      </c>
      <c r="O42" s="39"/>
      <c r="P42" s="43">
        <v>7</v>
      </c>
      <c r="Q42" s="39"/>
      <c r="R42" s="49">
        <v>-75</v>
      </c>
      <c r="S42" s="39"/>
      <c r="T42" s="39"/>
      <c r="U42" s="39"/>
      <c r="V42" s="39"/>
    </row>
    <row r="43" spans="1:22" ht="17.45" customHeight="1">
      <c r="A43" s="75"/>
      <c r="B43" s="35"/>
      <c r="C43" s="35"/>
      <c r="D43" s="77"/>
      <c r="E43" s="76"/>
      <c r="F43" s="79"/>
      <c r="G43" s="76"/>
      <c r="I43" s="38">
        <v>3</v>
      </c>
      <c r="K43" s="40"/>
      <c r="L43" s="39">
        <v>2</v>
      </c>
      <c r="M43" s="39"/>
      <c r="N43" s="48">
        <v>0.46875</v>
      </c>
      <c r="O43" s="39"/>
      <c r="P43" s="43">
        <v>8</v>
      </c>
      <c r="Q43" s="39"/>
      <c r="R43" s="49">
        <v>-100</v>
      </c>
      <c r="S43" s="39"/>
      <c r="T43" s="39"/>
      <c r="U43" s="39"/>
      <c r="V43" s="39"/>
    </row>
    <row r="44" spans="1:22" ht="17.45" customHeight="1">
      <c r="B44" s="44"/>
      <c r="C44" s="44"/>
      <c r="D44" s="17"/>
      <c r="E44" s="36"/>
      <c r="F44" s="47"/>
      <c r="G44" s="36"/>
      <c r="I44" s="38">
        <v>4</v>
      </c>
      <c r="K44" s="50"/>
      <c r="L44" s="39">
        <v>3</v>
      </c>
      <c r="M44" s="39"/>
      <c r="N44" s="48">
        <v>0.47916666666666669</v>
      </c>
      <c r="O44" s="39"/>
      <c r="P44" s="43">
        <v>9</v>
      </c>
      <c r="Q44" s="39"/>
      <c r="R44" s="51"/>
      <c r="S44" s="39"/>
      <c r="T44" s="39"/>
      <c r="U44" s="39"/>
      <c r="V44" s="39"/>
    </row>
    <row r="45" spans="1:22" ht="17.45" customHeight="1">
      <c r="B45" s="44"/>
      <c r="C45" s="44"/>
      <c r="D45" s="17"/>
      <c r="E45" s="36"/>
      <c r="F45" s="47"/>
      <c r="G45" s="36"/>
      <c r="K45" s="40"/>
      <c r="L45" s="39">
        <v>4</v>
      </c>
      <c r="M45" s="39"/>
      <c r="N45" s="48">
        <v>0.48958333333333298</v>
      </c>
      <c r="O45" s="39"/>
      <c r="P45" s="43">
        <v>10</v>
      </c>
      <c r="Q45" s="39"/>
      <c r="R45" s="51"/>
      <c r="S45" s="39"/>
      <c r="T45" s="39"/>
      <c r="U45" s="39"/>
      <c r="V45" s="39"/>
    </row>
    <row r="46" spans="1:22" ht="17.45" customHeight="1">
      <c r="B46" s="44"/>
      <c r="C46" s="44"/>
      <c r="D46" s="17"/>
      <c r="E46" s="46"/>
      <c r="F46" s="47"/>
      <c r="G46" s="36"/>
      <c r="K46" s="40"/>
      <c r="L46" s="39">
        <v>5</v>
      </c>
      <c r="M46" s="39"/>
      <c r="N46" s="48">
        <v>0.5</v>
      </c>
      <c r="O46" s="39"/>
      <c r="P46" s="43">
        <v>11</v>
      </c>
      <c r="Q46" s="39"/>
      <c r="R46" s="51"/>
      <c r="S46" s="39"/>
      <c r="T46" s="39"/>
      <c r="U46" s="39"/>
      <c r="V46" s="39"/>
    </row>
    <row r="47" spans="1:22" ht="17.45" customHeight="1">
      <c r="B47" s="44"/>
      <c r="C47" s="44"/>
      <c r="D47" s="17"/>
      <c r="E47" s="36"/>
      <c r="F47" s="47"/>
      <c r="G47" s="36"/>
      <c r="K47" s="40"/>
      <c r="L47" s="39"/>
      <c r="M47" s="39"/>
      <c r="N47" s="48">
        <v>0.51041666666666696</v>
      </c>
      <c r="O47" s="39"/>
      <c r="P47" s="43">
        <v>12</v>
      </c>
      <c r="Q47" s="39"/>
      <c r="R47" s="51"/>
      <c r="S47" s="39"/>
      <c r="T47" s="39"/>
      <c r="U47" s="39"/>
      <c r="V47" s="39"/>
    </row>
    <row r="48" spans="1:22" ht="17.45" customHeight="1">
      <c r="B48" s="44"/>
      <c r="C48" s="44"/>
      <c r="D48" s="17"/>
      <c r="E48" s="45"/>
      <c r="F48" s="47"/>
      <c r="G48" s="36"/>
      <c r="K48" s="40"/>
      <c r="L48" s="39"/>
      <c r="M48" s="39"/>
      <c r="N48" s="48">
        <v>0.52083333333333304</v>
      </c>
      <c r="O48" s="39"/>
      <c r="P48" s="43">
        <v>13</v>
      </c>
      <c r="Q48" s="39"/>
      <c r="R48" s="51"/>
      <c r="S48" s="39"/>
      <c r="T48" s="39"/>
      <c r="U48" s="39"/>
      <c r="V48" s="39"/>
    </row>
    <row r="49" spans="2:22" ht="17.45" customHeight="1">
      <c r="B49" s="41"/>
      <c r="C49" s="44"/>
      <c r="D49" s="17"/>
      <c r="E49" s="45"/>
      <c r="F49" s="47"/>
      <c r="G49" s="36"/>
      <c r="K49" s="40"/>
      <c r="L49" s="39"/>
      <c r="M49" s="39"/>
      <c r="N49" s="48">
        <v>0.53125</v>
      </c>
      <c r="O49" s="39"/>
      <c r="P49" s="43">
        <v>14</v>
      </c>
      <c r="Q49" s="39"/>
      <c r="R49" s="51"/>
      <c r="S49" s="39"/>
      <c r="T49" s="39"/>
      <c r="U49" s="39"/>
      <c r="V49" s="39"/>
    </row>
    <row r="50" spans="2:22" ht="17.45" customHeight="1">
      <c r="B50" s="41"/>
      <c r="C50" s="36"/>
      <c r="D50" s="16"/>
      <c r="E50" s="42"/>
      <c r="F50" s="42"/>
      <c r="G50" s="36"/>
      <c r="K50" s="52"/>
      <c r="L50" s="39"/>
      <c r="M50" s="39"/>
      <c r="N50" s="48">
        <v>0.54166666666666696</v>
      </c>
      <c r="O50" s="39"/>
      <c r="P50" s="43">
        <v>15</v>
      </c>
      <c r="Q50" s="39"/>
      <c r="R50" s="51"/>
      <c r="S50" s="39"/>
      <c r="T50" s="39"/>
      <c r="U50" s="39"/>
      <c r="V50" s="39"/>
    </row>
    <row r="51" spans="2:22" ht="22.5" customHeight="1">
      <c r="B51" s="41"/>
      <c r="C51" s="36"/>
      <c r="D51" s="16"/>
      <c r="E51" s="42"/>
      <c r="F51" s="42"/>
      <c r="G51" s="36"/>
      <c r="K51" s="52"/>
      <c r="L51" s="39"/>
      <c r="M51" s="39"/>
      <c r="N51" s="48">
        <v>0.55208333333333304</v>
      </c>
      <c r="O51" s="39"/>
      <c r="P51" s="43">
        <v>16</v>
      </c>
      <c r="Q51" s="39"/>
      <c r="R51" s="51"/>
      <c r="S51" s="39"/>
      <c r="T51" s="39"/>
      <c r="U51" s="39"/>
      <c r="V51" s="39"/>
    </row>
    <row r="52" spans="2:22" ht="22.5" customHeight="1">
      <c r="C52" s="36"/>
      <c r="D52" s="16"/>
      <c r="E52" s="42"/>
      <c r="F52" s="42"/>
      <c r="G52" s="36"/>
      <c r="K52" s="52"/>
      <c r="L52" s="39"/>
      <c r="M52" s="39"/>
      <c r="N52" s="48">
        <v>0.5625</v>
      </c>
      <c r="O52" s="39"/>
      <c r="P52" s="43">
        <v>17</v>
      </c>
      <c r="Q52" s="39"/>
      <c r="R52" s="51"/>
      <c r="S52" s="39"/>
      <c r="T52" s="39"/>
      <c r="U52" s="39"/>
      <c r="V52" s="39"/>
    </row>
    <row r="53" spans="2:22" ht="22.5" customHeight="1">
      <c r="K53" s="52"/>
      <c r="L53" s="39"/>
      <c r="M53" s="39"/>
      <c r="N53" s="48">
        <v>0.57291666666666696</v>
      </c>
      <c r="O53" s="39"/>
      <c r="P53" s="43">
        <v>18</v>
      </c>
      <c r="Q53" s="39"/>
      <c r="R53" s="51"/>
      <c r="S53" s="39"/>
      <c r="T53" s="39"/>
      <c r="U53" s="39"/>
      <c r="V53" s="39"/>
    </row>
    <row r="54" spans="2:22" ht="22.5" customHeight="1">
      <c r="K54" s="52"/>
      <c r="L54" s="39"/>
      <c r="M54" s="39"/>
      <c r="N54" s="48">
        <v>0.58333333333333304</v>
      </c>
      <c r="O54" s="39"/>
      <c r="P54" s="43">
        <v>19</v>
      </c>
      <c r="Q54" s="39"/>
      <c r="R54" s="51"/>
      <c r="S54" s="39"/>
      <c r="T54" s="39"/>
      <c r="U54" s="39"/>
      <c r="V54" s="39"/>
    </row>
    <row r="55" spans="2:22" ht="22.5" customHeight="1">
      <c r="K55" s="52"/>
      <c r="L55" s="39"/>
      <c r="M55" s="39"/>
      <c r="N55" s="48">
        <v>0.59375</v>
      </c>
      <c r="O55" s="39"/>
      <c r="P55" s="43">
        <v>20</v>
      </c>
      <c r="Q55" s="39"/>
      <c r="R55" s="51">
        <v>43743</v>
      </c>
      <c r="S55" s="39"/>
      <c r="T55" s="39"/>
      <c r="U55" s="39"/>
      <c r="V55" s="39"/>
    </row>
    <row r="56" spans="2:22" ht="22.5" customHeight="1">
      <c r="K56" s="52"/>
      <c r="L56" s="39"/>
      <c r="M56" s="39"/>
      <c r="N56" s="48"/>
      <c r="O56" s="39"/>
      <c r="P56" s="43">
        <v>21</v>
      </c>
      <c r="Q56" s="39"/>
      <c r="R56" s="51">
        <v>43744</v>
      </c>
      <c r="S56" s="39"/>
      <c r="T56" s="39"/>
      <c r="U56" s="39"/>
      <c r="V56" s="39"/>
    </row>
    <row r="57" spans="2:22" ht="22.5" customHeight="1">
      <c r="K57" s="52"/>
      <c r="L57" s="39"/>
      <c r="M57" s="39"/>
      <c r="N57" s="48"/>
      <c r="O57" s="39"/>
      <c r="P57" s="43">
        <v>22</v>
      </c>
      <c r="Q57" s="39"/>
      <c r="R57" s="51">
        <v>43745</v>
      </c>
      <c r="S57" s="39"/>
      <c r="T57" s="39"/>
      <c r="U57" s="39"/>
      <c r="V57" s="39"/>
    </row>
    <row r="58" spans="2:22" ht="22.5" customHeight="1">
      <c r="K58" s="52"/>
      <c r="L58" s="39" t="s">
        <v>20</v>
      </c>
      <c r="M58" s="39"/>
      <c r="N58" s="48"/>
      <c r="O58" s="39"/>
      <c r="P58" s="43">
        <v>23</v>
      </c>
      <c r="Q58" s="39"/>
      <c r="R58" s="51">
        <v>43746</v>
      </c>
      <c r="S58" s="39"/>
      <c r="T58" s="39"/>
      <c r="U58" s="39"/>
      <c r="V58" s="39"/>
    </row>
    <row r="59" spans="2:22" ht="22.5" customHeight="1">
      <c r="B59" s="41"/>
      <c r="K59" s="52"/>
      <c r="L59" s="39" t="s">
        <v>21</v>
      </c>
      <c r="M59" s="39"/>
      <c r="N59" s="43"/>
      <c r="O59" s="39"/>
      <c r="P59" s="43">
        <v>24</v>
      </c>
      <c r="Q59" s="39"/>
      <c r="R59" s="51">
        <v>43747</v>
      </c>
      <c r="S59" s="39"/>
      <c r="T59" s="39"/>
      <c r="U59" s="39"/>
      <c r="V59" s="39"/>
    </row>
    <row r="60" spans="2:22" ht="22.5" customHeight="1">
      <c r="B60" s="44"/>
      <c r="C60" s="36"/>
      <c r="D60" s="16"/>
      <c r="E60" s="42"/>
      <c r="F60" s="42"/>
      <c r="K60" s="52"/>
      <c r="L60" s="39" t="s">
        <v>22</v>
      </c>
      <c r="M60" s="39"/>
      <c r="N60" s="43"/>
      <c r="O60" s="39"/>
      <c r="P60" s="43">
        <v>25</v>
      </c>
      <c r="Q60" s="39"/>
      <c r="R60" s="51">
        <v>43748</v>
      </c>
      <c r="S60" s="39"/>
      <c r="T60" s="39"/>
      <c r="U60" s="39"/>
      <c r="V60" s="39"/>
    </row>
    <row r="61" spans="2:22" ht="22.5" customHeight="1">
      <c r="C61" s="44"/>
      <c r="D61" s="18"/>
      <c r="E61" s="55"/>
      <c r="F61" s="47"/>
      <c r="K61" s="52"/>
      <c r="L61" s="39"/>
      <c r="M61" s="39"/>
      <c r="N61" s="43" t="s">
        <v>18</v>
      </c>
      <c r="O61" s="39"/>
      <c r="P61" s="43">
        <v>26</v>
      </c>
      <c r="Q61" s="39"/>
      <c r="R61" s="51">
        <v>43749</v>
      </c>
      <c r="S61" s="39"/>
      <c r="T61" s="39"/>
      <c r="U61" s="39"/>
      <c r="V61" s="39"/>
    </row>
    <row r="62" spans="2:22" ht="22.5" customHeight="1">
      <c r="K62" s="52"/>
      <c r="L62" s="39"/>
      <c r="M62" s="39"/>
      <c r="N62" s="43" t="s">
        <v>23</v>
      </c>
      <c r="O62" s="39"/>
      <c r="P62" s="43">
        <v>27</v>
      </c>
      <c r="Q62" s="39"/>
      <c r="R62" s="51">
        <v>43750</v>
      </c>
      <c r="S62" s="39"/>
      <c r="T62" s="39"/>
      <c r="U62" s="39"/>
      <c r="V62" s="39"/>
    </row>
    <row r="63" spans="2:22" ht="22.5" customHeight="1">
      <c r="K63" s="52"/>
      <c r="L63" s="39"/>
      <c r="M63" s="39"/>
      <c r="N63" s="43" t="s">
        <v>24</v>
      </c>
      <c r="O63" s="39"/>
      <c r="P63" s="43">
        <v>28</v>
      </c>
      <c r="Q63" s="39"/>
      <c r="R63" s="51">
        <v>43751</v>
      </c>
      <c r="S63" s="39"/>
      <c r="T63" s="39"/>
      <c r="U63" s="39"/>
      <c r="V63" s="39"/>
    </row>
    <row r="64" spans="2:22" ht="22.5" customHeight="1">
      <c r="K64" s="52"/>
      <c r="L64" s="39"/>
      <c r="M64" s="39"/>
      <c r="N64" s="43" t="s">
        <v>25</v>
      </c>
      <c r="O64" s="39"/>
      <c r="P64" s="43">
        <v>29</v>
      </c>
      <c r="Q64" s="39"/>
      <c r="R64" s="51">
        <v>43752</v>
      </c>
      <c r="S64" s="39"/>
      <c r="T64" s="39"/>
      <c r="U64" s="39"/>
      <c r="V64" s="39"/>
    </row>
    <row r="65" spans="11:22" ht="22.5" customHeight="1">
      <c r="K65" s="52"/>
      <c r="L65" s="39"/>
      <c r="M65" s="39"/>
      <c r="N65" s="43" t="s">
        <v>26</v>
      </c>
      <c r="O65" s="39"/>
      <c r="P65" s="43">
        <v>30</v>
      </c>
      <c r="Q65" s="39"/>
      <c r="R65" s="51">
        <v>43753</v>
      </c>
      <c r="S65" s="39"/>
      <c r="T65" s="39"/>
      <c r="U65" s="39"/>
      <c r="V65" s="39"/>
    </row>
    <row r="66" spans="11:22" ht="22.5" customHeight="1">
      <c r="K66" s="52"/>
      <c r="L66" s="39"/>
      <c r="M66" s="39"/>
      <c r="N66" s="43" t="s">
        <v>27</v>
      </c>
      <c r="O66" s="39"/>
      <c r="P66" s="43">
        <v>31</v>
      </c>
      <c r="Q66" s="39"/>
      <c r="R66" s="51">
        <v>43754</v>
      </c>
      <c r="S66" s="39"/>
      <c r="T66" s="39"/>
      <c r="U66" s="39"/>
      <c r="V66" s="39"/>
    </row>
    <row r="67" spans="11:22" ht="22.5" customHeight="1">
      <c r="K67" s="52"/>
      <c r="L67" s="39"/>
      <c r="M67" s="39"/>
      <c r="N67" s="43" t="s">
        <v>19</v>
      </c>
      <c r="O67" s="39"/>
      <c r="P67" s="43">
        <v>32</v>
      </c>
      <c r="Q67" s="39"/>
      <c r="R67" s="51">
        <v>43755</v>
      </c>
      <c r="S67" s="39"/>
      <c r="T67" s="39"/>
      <c r="U67" s="39"/>
      <c r="V67" s="39"/>
    </row>
    <row r="68" spans="11:22" ht="22.5" customHeight="1">
      <c r="K68" s="52"/>
      <c r="L68" s="39"/>
      <c r="M68" s="39"/>
      <c r="N68" s="43"/>
      <c r="O68" s="39"/>
      <c r="P68" s="43">
        <v>33</v>
      </c>
      <c r="Q68" s="39"/>
      <c r="R68" s="51">
        <v>43756</v>
      </c>
      <c r="S68" s="39"/>
      <c r="T68" s="39"/>
      <c r="U68" s="39"/>
      <c r="V68" s="39"/>
    </row>
    <row r="69" spans="11:22" ht="22.5" customHeight="1">
      <c r="K69" s="52"/>
      <c r="L69" s="56"/>
      <c r="M69" s="57"/>
      <c r="N69" s="43"/>
      <c r="O69" s="39"/>
      <c r="P69" s="43">
        <v>34</v>
      </c>
      <c r="Q69" s="39"/>
      <c r="R69" s="51">
        <v>43757</v>
      </c>
      <c r="S69" s="39"/>
      <c r="T69" s="39"/>
      <c r="U69" s="39"/>
      <c r="V69" s="39"/>
    </row>
    <row r="70" spans="11:22" ht="22.5" customHeight="1">
      <c r="K70" s="52"/>
      <c r="L70" s="56"/>
      <c r="M70" s="57"/>
      <c r="N70" s="58"/>
      <c r="O70" s="39"/>
      <c r="P70" s="43">
        <v>35</v>
      </c>
      <c r="Q70" s="39"/>
      <c r="R70" s="51">
        <v>43758</v>
      </c>
      <c r="S70" s="39"/>
      <c r="T70" s="39"/>
      <c r="U70" s="39"/>
      <c r="V70" s="39"/>
    </row>
    <row r="71" spans="11:22" ht="22.5" customHeight="1">
      <c r="K71" s="52"/>
      <c r="L71" s="56"/>
      <c r="M71" s="57"/>
      <c r="N71" s="59"/>
      <c r="O71" s="39"/>
      <c r="P71" s="43"/>
      <c r="Q71" s="39"/>
      <c r="R71" s="51">
        <v>43759</v>
      </c>
      <c r="S71" s="39"/>
      <c r="T71" s="39"/>
      <c r="U71" s="39"/>
      <c r="V71" s="39"/>
    </row>
    <row r="72" spans="11:22" ht="22.5" customHeight="1">
      <c r="K72" s="52"/>
      <c r="L72" s="56"/>
      <c r="M72" s="57"/>
      <c r="N72" s="59"/>
      <c r="O72" s="39"/>
      <c r="P72" s="43"/>
      <c r="Q72" s="39"/>
      <c r="R72" s="51">
        <v>43760</v>
      </c>
      <c r="S72" s="39"/>
      <c r="T72" s="39"/>
      <c r="U72" s="39"/>
      <c r="V72" s="39"/>
    </row>
    <row r="73" spans="11:22" ht="22.5" customHeight="1">
      <c r="K73" s="52"/>
      <c r="L73" s="56"/>
      <c r="M73" s="57"/>
      <c r="N73" s="59"/>
      <c r="O73" s="39"/>
      <c r="P73" s="43"/>
      <c r="Q73" s="39"/>
      <c r="R73" s="51">
        <v>43761</v>
      </c>
      <c r="S73" s="39"/>
      <c r="T73" s="39"/>
      <c r="U73" s="39"/>
      <c r="V73" s="39"/>
    </row>
    <row r="74" spans="11:22" ht="22.5" customHeight="1">
      <c r="K74" s="52"/>
      <c r="L74" s="56"/>
      <c r="M74" s="60"/>
      <c r="N74" s="59"/>
      <c r="O74" s="39"/>
      <c r="P74" s="43"/>
      <c r="Q74" s="39"/>
      <c r="R74" s="51">
        <v>43762</v>
      </c>
      <c r="S74" s="39"/>
      <c r="T74" s="39"/>
      <c r="U74" s="39"/>
      <c r="V74" s="39"/>
    </row>
    <row r="75" spans="11:22" ht="22.5" customHeight="1">
      <c r="K75" s="52"/>
      <c r="L75" s="39"/>
      <c r="M75" s="39"/>
      <c r="N75" s="59"/>
      <c r="O75" s="39"/>
      <c r="P75" s="43"/>
      <c r="Q75" s="39"/>
      <c r="R75" s="51">
        <v>43763</v>
      </c>
      <c r="S75" s="39"/>
      <c r="T75" s="39"/>
      <c r="U75" s="39"/>
      <c r="V75" s="39"/>
    </row>
    <row r="76" spans="11:22" ht="22.5" customHeight="1">
      <c r="K76" s="39"/>
      <c r="L76" s="39"/>
      <c r="M76" s="39"/>
      <c r="N76" s="43"/>
      <c r="O76" s="39"/>
      <c r="P76" s="43"/>
      <c r="Q76" s="39"/>
      <c r="R76" s="51">
        <v>43764</v>
      </c>
      <c r="S76" s="39"/>
      <c r="T76" s="39"/>
      <c r="U76" s="39"/>
      <c r="V76" s="39"/>
    </row>
    <row r="77" spans="11:22" ht="22.5" customHeight="1">
      <c r="K77" s="39"/>
      <c r="L77" s="39"/>
      <c r="M77" s="39"/>
      <c r="N77" s="43"/>
      <c r="O77" s="39"/>
      <c r="P77" s="43"/>
      <c r="Q77" s="39"/>
      <c r="R77" s="51">
        <v>43765</v>
      </c>
      <c r="S77" s="39"/>
      <c r="T77" s="39"/>
      <c r="U77" s="39"/>
      <c r="V77" s="39"/>
    </row>
    <row r="78" spans="11:22" ht="22.5" customHeight="1">
      <c r="K78" s="39"/>
      <c r="L78" s="39"/>
      <c r="M78" s="39"/>
      <c r="N78" s="43"/>
      <c r="O78" s="39"/>
      <c r="P78" s="43"/>
      <c r="Q78" s="39"/>
      <c r="R78" s="51">
        <v>43766</v>
      </c>
      <c r="S78" s="39"/>
      <c r="T78" s="39"/>
      <c r="U78" s="39"/>
      <c r="V78" s="39"/>
    </row>
    <row r="79" spans="11:22" ht="22.5" customHeight="1">
      <c r="K79" s="39"/>
      <c r="L79" s="39"/>
      <c r="M79" s="39"/>
      <c r="N79" s="43"/>
      <c r="O79" s="39"/>
      <c r="P79" s="43"/>
      <c r="Q79" s="39"/>
      <c r="R79" s="51">
        <v>43767</v>
      </c>
      <c r="S79" s="39"/>
      <c r="T79" s="39"/>
      <c r="U79" s="39"/>
      <c r="V79" s="39"/>
    </row>
    <row r="80" spans="11:22" ht="22.5" customHeight="1">
      <c r="K80" s="39"/>
      <c r="L80" s="39"/>
      <c r="M80" s="39"/>
      <c r="N80" s="43"/>
      <c r="O80" s="39"/>
      <c r="P80" s="43"/>
      <c r="Q80" s="39"/>
      <c r="R80" s="51">
        <v>43768</v>
      </c>
      <c r="S80" s="39"/>
      <c r="T80" s="39"/>
      <c r="U80" s="39"/>
      <c r="V80" s="39"/>
    </row>
    <row r="81" spans="11:22" ht="22.5" customHeight="1">
      <c r="K81" s="39"/>
      <c r="L81" s="39"/>
      <c r="M81" s="39"/>
      <c r="N81" s="43"/>
      <c r="O81" s="39"/>
      <c r="P81" s="43"/>
      <c r="Q81" s="39"/>
      <c r="R81" s="51">
        <v>43769</v>
      </c>
      <c r="S81" s="39"/>
      <c r="T81" s="39"/>
      <c r="U81" s="39"/>
      <c r="V81" s="39"/>
    </row>
    <row r="82" spans="11:22" ht="22.5" customHeight="1">
      <c r="K82" s="39"/>
      <c r="L82" s="39"/>
      <c r="M82" s="39"/>
      <c r="N82" s="43"/>
      <c r="O82" s="39"/>
      <c r="P82" s="43"/>
      <c r="Q82" s="39"/>
      <c r="R82" s="51">
        <v>43770</v>
      </c>
      <c r="S82" s="39"/>
      <c r="T82" s="39"/>
      <c r="U82" s="39"/>
      <c r="V82" s="39"/>
    </row>
    <row r="83" spans="11:22" ht="22.5" customHeight="1">
      <c r="K83" s="39"/>
      <c r="L83" s="39"/>
      <c r="M83" s="39"/>
      <c r="N83" s="43"/>
      <c r="O83" s="39"/>
      <c r="P83" s="43"/>
      <c r="Q83" s="39"/>
      <c r="R83" s="51">
        <v>43771</v>
      </c>
      <c r="S83" s="39"/>
      <c r="T83" s="39"/>
      <c r="U83" s="39"/>
      <c r="V83" s="39"/>
    </row>
    <row r="84" spans="11:22" ht="22.5" customHeight="1">
      <c r="K84" s="39"/>
      <c r="L84" s="39"/>
      <c r="M84" s="39"/>
      <c r="N84" s="43"/>
      <c r="O84" s="39"/>
      <c r="P84" s="43"/>
      <c r="Q84" s="39"/>
      <c r="R84" s="51">
        <v>43772</v>
      </c>
      <c r="S84" s="39"/>
      <c r="T84" s="39"/>
      <c r="U84" s="39"/>
      <c r="V84" s="39"/>
    </row>
    <row r="85" spans="11:22" ht="22.5" customHeight="1">
      <c r="K85" s="39"/>
      <c r="L85" s="39"/>
      <c r="M85" s="39"/>
      <c r="N85" s="43"/>
      <c r="O85" s="39"/>
      <c r="P85" s="43"/>
      <c r="Q85" s="39"/>
      <c r="R85" s="51">
        <v>43773</v>
      </c>
      <c r="S85" s="39"/>
      <c r="T85" s="39"/>
      <c r="U85" s="39"/>
      <c r="V85" s="39"/>
    </row>
    <row r="86" spans="11:22" ht="22.5" customHeight="1">
      <c r="K86" s="39"/>
      <c r="L86" s="39"/>
      <c r="M86" s="39"/>
      <c r="N86" s="43"/>
      <c r="O86" s="39"/>
      <c r="P86" s="43"/>
      <c r="Q86" s="39"/>
      <c r="R86" s="51">
        <v>43774</v>
      </c>
      <c r="S86" s="39"/>
      <c r="T86" s="39"/>
      <c r="U86" s="39"/>
      <c r="V86" s="39"/>
    </row>
    <row r="87" spans="11:22" ht="22.5" customHeight="1">
      <c r="K87" s="39"/>
      <c r="L87" s="39"/>
      <c r="M87" s="39"/>
      <c r="N87" s="43"/>
      <c r="O87" s="39"/>
      <c r="P87" s="43"/>
      <c r="Q87" s="39"/>
      <c r="R87" s="51">
        <v>43775</v>
      </c>
      <c r="S87" s="39"/>
      <c r="T87" s="39"/>
      <c r="U87" s="39"/>
      <c r="V87" s="39"/>
    </row>
    <row r="88" spans="11:22" ht="22.5" customHeight="1">
      <c r="K88" s="39"/>
      <c r="L88" s="39"/>
      <c r="M88" s="39"/>
      <c r="N88" s="43"/>
      <c r="O88" s="39"/>
      <c r="P88" s="43"/>
      <c r="Q88" s="39"/>
      <c r="R88" s="51">
        <v>43776</v>
      </c>
      <c r="S88" s="39"/>
      <c r="T88" s="39"/>
      <c r="U88" s="39"/>
      <c r="V88" s="39"/>
    </row>
    <row r="89" spans="11:22" ht="22.5" customHeight="1">
      <c r="K89" s="39"/>
      <c r="L89" s="39"/>
      <c r="M89" s="39"/>
      <c r="N89" s="43"/>
      <c r="O89" s="39"/>
      <c r="P89" s="43"/>
      <c r="Q89" s="39"/>
      <c r="R89" s="51">
        <v>43777</v>
      </c>
      <c r="S89" s="39"/>
      <c r="T89" s="39"/>
      <c r="U89" s="39"/>
      <c r="V89" s="39"/>
    </row>
    <row r="90" spans="11:22" ht="22.5" customHeight="1">
      <c r="K90" s="39"/>
      <c r="L90" s="39"/>
      <c r="M90" s="39"/>
      <c r="N90" s="43"/>
      <c r="O90" s="39"/>
      <c r="P90" s="43"/>
      <c r="Q90" s="39"/>
      <c r="R90" s="51">
        <v>43778</v>
      </c>
      <c r="S90" s="39"/>
      <c r="T90" s="39"/>
      <c r="U90" s="39"/>
      <c r="V90" s="39"/>
    </row>
    <row r="91" spans="11:22" ht="22.5" customHeight="1">
      <c r="K91" s="39"/>
      <c r="L91" s="39"/>
      <c r="M91" s="39"/>
      <c r="N91" s="43"/>
      <c r="O91" s="39"/>
      <c r="P91" s="43"/>
      <c r="Q91" s="39"/>
      <c r="R91" s="51">
        <v>43779</v>
      </c>
      <c r="S91" s="39"/>
      <c r="T91" s="39"/>
      <c r="U91" s="39"/>
      <c r="V91" s="39"/>
    </row>
    <row r="92" spans="11:22" ht="22.5" customHeight="1">
      <c r="K92" s="39"/>
      <c r="L92" s="39"/>
      <c r="M92" s="39"/>
      <c r="N92" s="43"/>
      <c r="O92" s="39"/>
      <c r="P92" s="43"/>
      <c r="Q92" s="39"/>
      <c r="R92" s="51">
        <v>43780</v>
      </c>
      <c r="S92" s="39"/>
      <c r="T92" s="39"/>
      <c r="U92" s="39"/>
      <c r="V92" s="39"/>
    </row>
    <row r="93" spans="11:22" ht="22.5" customHeight="1">
      <c r="K93" s="39"/>
      <c r="L93" s="39"/>
      <c r="M93" s="39"/>
      <c r="N93" s="43"/>
      <c r="O93" s="39"/>
      <c r="P93" s="43"/>
      <c r="Q93" s="39"/>
      <c r="R93" s="51">
        <v>43781</v>
      </c>
      <c r="S93" s="39"/>
      <c r="T93" s="39"/>
      <c r="U93" s="39"/>
      <c r="V93" s="39"/>
    </row>
    <row r="94" spans="11:22" ht="22.5" customHeight="1">
      <c r="K94" s="39"/>
      <c r="L94" s="39"/>
      <c r="M94" s="39"/>
      <c r="N94" s="43"/>
      <c r="O94" s="39"/>
      <c r="P94" s="43"/>
      <c r="Q94" s="39"/>
      <c r="R94" s="51">
        <v>43782</v>
      </c>
      <c r="S94" s="39"/>
      <c r="T94" s="39"/>
      <c r="U94" s="39"/>
      <c r="V94" s="39"/>
    </row>
    <row r="95" spans="11:22" ht="22.5" customHeight="1">
      <c r="K95" s="39"/>
      <c r="L95" s="39"/>
      <c r="M95" s="39"/>
      <c r="N95" s="43"/>
      <c r="O95" s="39"/>
      <c r="P95" s="43"/>
      <c r="Q95" s="39"/>
      <c r="R95" s="51">
        <v>43783</v>
      </c>
      <c r="S95" s="39"/>
      <c r="T95" s="39"/>
      <c r="U95" s="39"/>
      <c r="V95" s="39"/>
    </row>
    <row r="96" spans="11:22" ht="22.5" customHeight="1">
      <c r="K96" s="39"/>
      <c r="L96" s="39"/>
      <c r="M96" s="39"/>
      <c r="N96" s="43"/>
      <c r="O96" s="39"/>
      <c r="P96" s="43"/>
      <c r="Q96" s="39"/>
      <c r="R96" s="51">
        <v>43784</v>
      </c>
      <c r="S96" s="39"/>
      <c r="T96" s="39"/>
      <c r="U96" s="39"/>
      <c r="V96" s="39"/>
    </row>
    <row r="97" spans="11:22" ht="22.5" customHeight="1">
      <c r="K97" s="39"/>
      <c r="L97" s="39"/>
      <c r="M97" s="39"/>
      <c r="N97" s="43"/>
      <c r="O97" s="39"/>
      <c r="P97" s="43"/>
      <c r="Q97" s="39"/>
      <c r="R97" s="51">
        <v>43785</v>
      </c>
      <c r="S97" s="39"/>
      <c r="T97" s="39"/>
      <c r="U97" s="39"/>
      <c r="V97" s="39"/>
    </row>
    <row r="98" spans="11:22" ht="22.5" customHeight="1">
      <c r="K98" s="39"/>
      <c r="L98" s="39"/>
      <c r="M98" s="39"/>
      <c r="N98" s="43"/>
      <c r="O98" s="39"/>
      <c r="P98" s="43"/>
      <c r="Q98" s="39"/>
      <c r="R98" s="51">
        <v>43786</v>
      </c>
      <c r="S98" s="39"/>
      <c r="T98" s="39"/>
      <c r="U98" s="39"/>
      <c r="V98" s="39"/>
    </row>
    <row r="99" spans="11:22" ht="22.5" customHeight="1">
      <c r="K99" s="39"/>
      <c r="L99" s="39"/>
      <c r="M99" s="39"/>
      <c r="N99" s="43"/>
      <c r="O99" s="39"/>
      <c r="P99" s="43"/>
      <c r="Q99" s="39"/>
      <c r="R99" s="51">
        <v>43787</v>
      </c>
      <c r="S99" s="39"/>
      <c r="T99" s="39"/>
      <c r="U99" s="39"/>
      <c r="V99" s="39"/>
    </row>
    <row r="100" spans="11:22" ht="22.5" customHeight="1">
      <c r="K100" s="39"/>
      <c r="L100" s="39"/>
      <c r="M100" s="39"/>
      <c r="N100" s="43"/>
      <c r="O100" s="39"/>
      <c r="P100" s="43"/>
      <c r="Q100" s="39"/>
      <c r="R100" s="51">
        <v>43788</v>
      </c>
      <c r="S100" s="39"/>
      <c r="T100" s="39"/>
      <c r="U100" s="39"/>
      <c r="V100" s="39"/>
    </row>
    <row r="101" spans="11:22" ht="22.5" customHeight="1">
      <c r="K101" s="39"/>
      <c r="L101" s="39"/>
      <c r="M101" s="39"/>
      <c r="N101" s="43"/>
      <c r="O101" s="39"/>
      <c r="P101" s="43"/>
      <c r="Q101" s="39"/>
      <c r="R101" s="51">
        <v>43789</v>
      </c>
      <c r="S101" s="39"/>
      <c r="T101" s="39"/>
      <c r="U101" s="39"/>
      <c r="V101" s="39"/>
    </row>
    <row r="102" spans="11:22" ht="22.5" customHeight="1">
      <c r="L102" s="39"/>
      <c r="M102" s="39"/>
      <c r="N102" s="43"/>
      <c r="O102" s="39"/>
      <c r="P102" s="43"/>
      <c r="Q102" s="39"/>
      <c r="R102" s="51"/>
      <c r="S102" s="39"/>
      <c r="T102" s="39"/>
      <c r="U102" s="39"/>
      <c r="V102" s="39"/>
    </row>
    <row r="103" spans="11:22" ht="22.5" customHeight="1">
      <c r="L103" s="39"/>
      <c r="M103" s="39"/>
      <c r="N103" s="43"/>
      <c r="O103" s="39"/>
      <c r="P103" s="43"/>
      <c r="Q103" s="39"/>
      <c r="R103" s="51"/>
      <c r="S103" s="39"/>
      <c r="T103" s="39"/>
      <c r="U103" s="39"/>
      <c r="V103" s="39"/>
    </row>
    <row r="104" spans="11:22" ht="22.5" customHeight="1">
      <c r="L104" s="39"/>
      <c r="M104" s="39"/>
      <c r="N104" s="43"/>
      <c r="O104" s="39"/>
      <c r="P104" s="43"/>
      <c r="Q104" s="39"/>
      <c r="R104" s="51"/>
      <c r="S104" s="39"/>
      <c r="T104" s="39"/>
      <c r="U104" s="39"/>
      <c r="V104" s="39"/>
    </row>
    <row r="105" spans="11:22" ht="22.5" customHeight="1">
      <c r="L105" s="39"/>
      <c r="M105" s="39"/>
      <c r="N105" s="43"/>
      <c r="O105" s="39"/>
      <c r="P105" s="43"/>
      <c r="Q105" s="39"/>
      <c r="R105" s="51"/>
      <c r="S105" s="39"/>
      <c r="T105" s="39"/>
      <c r="U105" s="39"/>
      <c r="V105" s="39"/>
    </row>
    <row r="106" spans="11:22" ht="22.5" customHeight="1">
      <c r="N106" s="43"/>
    </row>
  </sheetData>
  <sheetProtection sheet="1" objects="1" scenarios="1" selectLockedCells="1"/>
  <mergeCells count="4">
    <mergeCell ref="X3:Z3"/>
    <mergeCell ref="X5:Z5"/>
    <mergeCell ref="A4:C4"/>
    <mergeCell ref="A6:C6"/>
  </mergeCells>
  <dataValidations xWindow="85" yWindow="373" count="9">
    <dataValidation type="list" allowBlank="1" showInputMessage="1" showErrorMessage="1" sqref="M11">
      <formula1>$M$11:$M$25</formula1>
    </dataValidation>
    <dataValidation type="list" allowBlank="1" showInputMessage="1" showErrorMessage="1" promptTitle="Order Date" prompt="Please enter order date from the drop down list" sqref="B2">
      <formula1>$R$56:$R$101</formula1>
    </dataValidation>
    <dataValidation type="list" allowBlank="1" showInputMessage="1" showErrorMessage="1" sqref="C14">
      <formula1>$K$18:$K$21</formula1>
    </dataValidation>
    <dataValidation type="list" allowBlank="1" showInputMessage="1" showErrorMessage="1" error="only availble 3 lb - 7 lb" promptTitle="Turkey Breast " prompt="Choose a wt between 3 &amp; 7 Lb" sqref="C13">
      <formula1>$J$13:$J$18</formula1>
    </dataValidation>
    <dataValidation type="list" allowBlank="1" showInputMessage="1" showErrorMessage="1" errorTitle="Stuffing" error="Whole Numbers Only" promptTitle="Choose Number of Pans" prompt="Select Number of Pans" sqref="C16:C17">
      <formula1>$N$11:$N$23</formula1>
    </dataValidation>
    <dataValidation type="list" allowBlank="1" showInputMessage="1" showErrorMessage="1" sqref="C18:C20">
      <formula1>$N$11:$N$21</formula1>
    </dataValidation>
    <dataValidation type="list" allowBlank="1" showInputMessage="1" showErrorMessage="1" sqref="C21:C34">
      <formula1>$N$11:$N$23</formula1>
    </dataValidation>
    <dataValidation type="list" allowBlank="1" showInputMessage="1" showErrorMessage="1" error="Wt must be between 10 and 22 Lb" promptTitle="CHOOSE WT." prompt="choose a weight between 10 and 22 Lb." sqref="C11:C12">
      <formula1>$M$12:$M$25</formula1>
    </dataValidation>
    <dataValidation type="list" allowBlank="1" showInputMessage="1" showErrorMessage="1" promptTitle="P/U Time" prompt="Please select a time between 11 AM &amp; 2:15 PM" sqref="G2">
      <formula1>$N$41:$N$55</formula1>
    </dataValidation>
  </dataValidations>
  <pageMargins left="0.2" right="0" top="0.2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42.7109375" defaultRowHeight="28.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 la carte</vt:lpstr>
      <vt:lpstr>Sheet1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Maddalena</dc:creator>
  <cp:lastModifiedBy>Janet Maddalena</cp:lastModifiedBy>
  <cp:lastPrinted>2020-10-06T20:27:45Z</cp:lastPrinted>
  <dcterms:created xsi:type="dcterms:W3CDTF">2019-09-18T13:51:05Z</dcterms:created>
  <dcterms:modified xsi:type="dcterms:W3CDTF">2020-10-06T21:28:01Z</dcterms:modified>
</cp:coreProperties>
</file>